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60" tabRatio="889" activeTab="0"/>
  </bookViews>
  <sheets>
    <sheet name="交付申請書(様式第１号）" sheetId="1" r:id="rId1"/>
    <sheet name="参加者別申請額一覧(様式２号）" sheetId="2" r:id="rId2"/>
    <sheet name="実績報告書（様式第４号）" sheetId="3" r:id="rId3"/>
    <sheet name="参加者別報告額一覧（様式５号）" sheetId="4" r:id="rId4"/>
    <sheet name="交通費受領書（様式６号）" sheetId="5" r:id="rId5"/>
    <sheet name="宿泊精算確認書（様式７号）" sheetId="6" r:id="rId6"/>
    <sheet name="選手出場状況及び宿泊調書（様式８号）" sheetId="7" r:id="rId7"/>
  </sheets>
  <definedNames>
    <definedName name="_xlfn.SUMIFS" hidden="1">#NAME?</definedName>
    <definedName name="_xlnm.Print_Area" localSheetId="4">'交通費受領書（様式６号）'!$A$1:$J$30</definedName>
    <definedName name="_xlnm.Print_Area" localSheetId="0">'交付申請書(様式第１号）'!$A$1:$Z$41</definedName>
    <definedName name="_xlnm.Print_Area" localSheetId="1">'参加者別申請額一覧(様式２号）'!$A$1:$N$86</definedName>
    <definedName name="_xlnm.Print_Area" localSheetId="3">'参加者別報告額一覧（様式５号）'!$A$1:$N$89</definedName>
    <definedName name="_xlnm.Print_Area" localSheetId="2">'実績報告書（様式第４号）'!$A$1:$K$40</definedName>
    <definedName name="_xlnm.Print_Area" localSheetId="5">'宿泊精算確認書（様式７号）'!$A$1:$L$37</definedName>
    <definedName name="_xlnm.Print_Area" localSheetId="6">'選手出場状況及び宿泊調書（様式８号）'!$A$1:$Q$44</definedName>
    <definedName name="_xlnm.Print_Titles" localSheetId="1">'参加者別申請額一覧(様式２号）'!$1:$9</definedName>
    <definedName name="_xlnm.Print_Titles" localSheetId="3">'参加者別報告額一覧（様式５号）'!$1:$8</definedName>
    <definedName name="Table" localSheetId="1">'参加者別申請額一覧(様式２号）'!$D$10:$D$86</definedName>
    <definedName name="印刷表示">'参加者別申請額一覧(様式２号）'!$D$10:$D$85</definedName>
    <definedName name="印刷表示２">'参加者別報告額一覧（様式５号）'!$D$9:$D$84</definedName>
  </definedNames>
  <calcPr fullCalcOnLoad="1"/>
</workbook>
</file>

<file path=xl/sharedStrings.xml><?xml version="1.0" encoding="utf-8"?>
<sst xmlns="http://schemas.openxmlformats.org/spreadsheetml/2006/main" count="423" uniqueCount="215">
  <si>
    <t>大　会　派　遣　費　補　助　金　交　付　申　請　書</t>
  </si>
  <si>
    <t>月</t>
  </si>
  <si>
    <t>日</t>
  </si>
  <si>
    <t>　公益財団法人宮城県スポーツ協会　会長　殿</t>
  </si>
  <si>
    <t>申請者</t>
  </si>
  <si>
    <t>住所</t>
  </si>
  <si>
    <t>競技団体名</t>
  </si>
  <si>
    <t>競技名</t>
  </si>
  <si>
    <t>代表者職・氏名</t>
  </si>
  <si>
    <t>(印)</t>
  </si>
  <si>
    <t>【選択項目】</t>
  </si>
  <si>
    <t>種　目</t>
  </si>
  <si>
    <t>記</t>
  </si>
  <si>
    <t>№</t>
  </si>
  <si>
    <t>合計</t>
  </si>
  <si>
    <t>自家用車便乗の場合○を
入力</t>
  </si>
  <si>
    <t>交通費</t>
  </si>
  <si>
    <t>宿泊費</t>
  </si>
  <si>
    <t>（単位：円）</t>
  </si>
  <si>
    <t>種別</t>
  </si>
  <si>
    <t>成年男子</t>
  </si>
  <si>
    <t>申請額</t>
  </si>
  <si>
    <t>備考</t>
  </si>
  <si>
    <t>円</t>
  </si>
  <si>
    <t>宿泊単価</t>
  </si>
  <si>
    <t>泊数</t>
  </si>
  <si>
    <t>合　　　計</t>
  </si>
  <si>
    <t>少年女子</t>
  </si>
  <si>
    <t>監　督</t>
  </si>
  <si>
    <t>成年女子</t>
  </si>
  <si>
    <t>少年男子</t>
  </si>
  <si>
    <t>選　手</t>
  </si>
  <si>
    <t>計</t>
  </si>
  <si>
    <t>全種別</t>
  </si>
  <si>
    <t>男子</t>
  </si>
  <si>
    <t>男女共通</t>
  </si>
  <si>
    <t>添付書類</t>
  </si>
  <si>
    <t>女子</t>
  </si>
  <si>
    <t>少年</t>
  </si>
  <si>
    <t>指定預金口座届（通帳写しを添付）</t>
  </si>
  <si>
    <t>申請担当責任者</t>
  </si>
  <si>
    <t>電話番号（携帯可）</t>
  </si>
  <si>
    <t>連絡用メールアドレス</t>
  </si>
  <si>
    <t>ふるさと選手の場合〇を
入力</t>
  </si>
  <si>
    <t>係る大会派遣費補助金について、下記のとおり申請します。</t>
  </si>
  <si>
    <t>連絡用メールアドレス</t>
  </si>
  <si>
    <t>電話番号（携帯可）</t>
  </si>
  <si>
    <t>報告担当責任者</t>
  </si>
  <si>
    <t>添付書類</t>
  </si>
  <si>
    <t>宿泊費</t>
  </si>
  <si>
    <t>交通費</t>
  </si>
  <si>
    <t>過不足分</t>
  </si>
  <si>
    <t>合計</t>
  </si>
  <si>
    <t>実績額</t>
  </si>
  <si>
    <t>概算払額</t>
  </si>
  <si>
    <t>交付決定額</t>
  </si>
  <si>
    <t>区分</t>
  </si>
  <si>
    <t>種別</t>
  </si>
  <si>
    <t>（単位：円）</t>
  </si>
  <si>
    <t>補助金の額</t>
  </si>
  <si>
    <t>別紙精算報告書のとおり</t>
  </si>
  <si>
    <t>事業の目的及び内容</t>
  </si>
  <si>
    <t>記</t>
  </si>
  <si>
    <t xml:space="preserve">     関係書類を添えて報告します。</t>
  </si>
  <si>
    <t>　　 ついては、下記のとおり実施したので、国民体育大会及び東北総合体育大会派遣費補助金交付要綱第７条の規定により、</t>
  </si>
  <si>
    <t>付公財宮ス協第</t>
  </si>
  <si>
    <t>(印)</t>
  </si>
  <si>
    <t>代表者職・氏名</t>
  </si>
  <si>
    <t>競技団体名</t>
  </si>
  <si>
    <t>住所</t>
  </si>
  <si>
    <t>　公益財団法人宮城県スポーツ協会　会長　殿</t>
  </si>
  <si>
    <t>令和　　　年　　　月　　　日</t>
  </si>
  <si>
    <t>大　会　派　遣　費　補　助　金　実　績　報　告　書</t>
  </si>
  <si>
    <t>様式第４号</t>
  </si>
  <si>
    <t>様式第５号</t>
  </si>
  <si>
    <t>参加者別報告額一覧</t>
  </si>
  <si>
    <t>受領印</t>
  </si>
  <si>
    <t>支給額</t>
  </si>
  <si>
    <t>氏　名</t>
  </si>
  <si>
    <t>目的地（会場地）</t>
  </si>
  <si>
    <t>様式第６号</t>
  </si>
  <si>
    <t>※駐車料金が生じた場合は，領収書の写しを提出すること。</t>
  </si>
  <si>
    <t>※団体がまとめて切符等を購入した場合は受領印は不要。ただし領収書写しを提出すること。</t>
  </si>
  <si>
    <t>交付決定額</t>
  </si>
  <si>
    <t>責任者用</t>
  </si>
  <si>
    <t>宿　泊　精　算　確　認　書</t>
  </si>
  <si>
    <t>１．指定宿舎</t>
  </si>
  <si>
    <t>宿泊施設名</t>
  </si>
  <si>
    <t>住所・電話・ＦＡＸ</t>
  </si>
  <si>
    <t>〒</t>
  </si>
  <si>
    <t>TEL</t>
  </si>
  <si>
    <t>FAX</t>
  </si>
  <si>
    <t>２．宿泊団体名</t>
  </si>
  <si>
    <t>参加区分</t>
  </si>
  <si>
    <t>都道府県名</t>
  </si>
  <si>
    <t>競技種目名</t>
  </si>
  <si>
    <t>競技（参加）種別</t>
  </si>
  <si>
    <t>選手・監督</t>
  </si>
  <si>
    <t>成年</t>
  </si>
  <si>
    <t>男　  ・</t>
  </si>
  <si>
    <t>女</t>
  </si>
  <si>
    <t>少年</t>
  </si>
  <si>
    <t>※該当する種別を○で囲んでください。</t>
  </si>
  <si>
    <t>３．宿泊責任者</t>
  </si>
  <si>
    <t>宿泊責任者氏名</t>
  </si>
  <si>
    <t>４．宿泊実績</t>
  </si>
  <si>
    <t>宿　泊　日</t>
  </si>
  <si>
    <t>宿泊人数</t>
  </si>
  <si>
    <t>備考欄</t>
  </si>
  <si>
    <t>月</t>
  </si>
  <si>
    <t>日</t>
  </si>
  <si>
    <t>（</t>
  </si>
  <si>
    <t>）</t>
  </si>
  <si>
    <t>延べ宿泊人員①</t>
  </si>
  <si>
    <t>上記内容に相違ありません。</t>
  </si>
  <si>
    <t>年</t>
  </si>
  <si>
    <t>宿泊施設確認印：</t>
  </si>
  <si>
    <t>※宿泊責任者の署名をもって宿泊の確定となりますので、必ず確認印をもらってください。</t>
  </si>
  <si>
    <t>　※宿泊キャンセル料が発生した場合は，備考欄にキャンセル料単価等を記載ください。</t>
  </si>
  <si>
    <t>様式第７号</t>
  </si>
  <si>
    <r>
      <t>監督会議、検診・計量、公式練習等で宿泊した場合は、これを証する要項、競技規則等の写しを添付してください。</t>
    </r>
    <r>
      <rPr>
        <sz val="9.5"/>
        <color indexed="10"/>
        <rFont val="ＭＳ Ｐゴシック"/>
        <family val="3"/>
      </rPr>
      <t>（必須）</t>
    </r>
  </si>
  <si>
    <t>欄が不足する場合は、この様式にならって作成願います。</t>
  </si>
  <si>
    <t>補助対象者のみ記入してください。（運転者・支援コーチは対象者ではありません。）</t>
  </si>
  <si>
    <t>出場種目は個人競技については詳細に記入願います。</t>
  </si>
  <si>
    <t>　合　 計</t>
  </si>
  <si>
    <t>宿　泊</t>
  </si>
  <si>
    <t>出場種目</t>
  </si>
  <si>
    <t>合計数</t>
  </si>
  <si>
    <t>月　　日</t>
  </si>
  <si>
    <t>氏　　　名</t>
  </si>
  <si>
    <t>№</t>
  </si>
  <si>
    <t>選手出場状況及び宿泊調書</t>
  </si>
  <si>
    <t>種　 別：</t>
  </si>
  <si>
    <t>競技名：</t>
  </si>
  <si>
    <t>様式第８号</t>
  </si>
  <si>
    <t>様式第２号</t>
  </si>
  <si>
    <t>様式第１号</t>
  </si>
  <si>
    <t>参加者別申請額一覧</t>
  </si>
  <si>
    <t>②</t>
  </si>
  <si>
    <t>③</t>
  </si>
  <si>
    <t>⑤</t>
  </si>
  <si>
    <t>用具搬送費</t>
  </si>
  <si>
    <t>④</t>
  </si>
  <si>
    <t>用具搬送費</t>
  </si>
  <si>
    <t>駐車場代</t>
  </si>
  <si>
    <t>交通費</t>
  </si>
  <si>
    <t>計</t>
  </si>
  <si>
    <t>計</t>
  </si>
  <si>
    <t>有料道路領収書、駐車料金領収書、営業自動車領収書の写し（必要に応じて）</t>
  </si>
  <si>
    <t>有料道路利用料金表、営業自動車の見積書（必要に応じて）</t>
  </si>
  <si>
    <t>種別</t>
  </si>
  <si>
    <t>補助確定額合計</t>
  </si>
  <si>
    <t>差異</t>
  </si>
  <si>
    <t>責任教師</t>
  </si>
  <si>
    <t>メカニシャン</t>
  </si>
  <si>
    <t>成年</t>
  </si>
  <si>
    <t>自家用自動車の算出根拠（必要に応じて）</t>
  </si>
  <si>
    <t>監督兼選手</t>
  </si>
  <si>
    <t>交通費</t>
  </si>
  <si>
    <t>宿泊費</t>
  </si>
  <si>
    <t>号で交付決定のあった、</t>
  </si>
  <si>
    <t>ﾎｰｽﾏﾈｰｼﾞｬｰ</t>
  </si>
  <si>
    <t>ﾎｰｽﾏﾈｰｼﾞｬｰ兼選手</t>
  </si>
  <si>
    <t>体育大会参加に係る交通費として，頭書の金額を受領しました。</t>
  </si>
  <si>
    <t xml:space="preserve">-          -         - </t>
  </si>
  <si>
    <t>令和　　　年　　　月　　　日</t>
  </si>
  <si>
    <t>氏　　名
（対象外除く）</t>
  </si>
  <si>
    <t>補助確定額</t>
  </si>
  <si>
    <t>備考</t>
  </si>
  <si>
    <t>令和　　年　　月　　日～令和　　年　　月　　日の</t>
  </si>
  <si>
    <t>差異</t>
  </si>
  <si>
    <t>交通費</t>
  </si>
  <si>
    <t>　　協会・連盟　会長殿</t>
  </si>
  <si>
    <t>備考</t>
  </si>
  <si>
    <t>交付決定額</t>
  </si>
  <si>
    <t>合計</t>
  </si>
  <si>
    <t>※代表受領等については，備考部分に，様式第5号の番号等を用いて分かりやすく記載すること。</t>
  </si>
  <si>
    <r>
      <t>駐車場代</t>
    </r>
    <r>
      <rPr>
        <vertAlign val="superscript"/>
        <sz val="12"/>
        <rFont val="MS PMincho"/>
        <family val="1"/>
      </rPr>
      <t>※</t>
    </r>
  </si>
  <si>
    <t>※自家用車等使用の場合は，種別に関わらず監督が代表して受領すること。</t>
  </si>
  <si>
    <t>⑥</t>
  </si>
  <si>
    <t>⑦</t>
  </si>
  <si>
    <t>②</t>
  </si>
  <si>
    <t>③</t>
  </si>
  <si>
    <t>④</t>
  </si>
  <si>
    <t>⑤</t>
  </si>
  <si>
    <t>①</t>
  </si>
  <si>
    <t>補助申請額</t>
  </si>
  <si>
    <t>　　- 　　   　-　       -</t>
  </si>
  <si>
    <t>小計</t>
  </si>
  <si>
    <r>
      <t>参加者別申請額一覧</t>
    </r>
    <r>
      <rPr>
        <sz val="10"/>
        <rFont val="Arial Unicode MS"/>
        <family val="3"/>
      </rPr>
      <t>（様式第２号）</t>
    </r>
    <r>
      <rPr>
        <sz val="10"/>
        <color indexed="10"/>
        <rFont val="Arial Unicode MS"/>
        <family val="3"/>
      </rPr>
      <t>（必須書類）</t>
    </r>
  </si>
  <si>
    <r>
      <t>自家用車等使用調書</t>
    </r>
    <r>
      <rPr>
        <sz val="10"/>
        <rFont val="Arial Unicode MS"/>
        <family val="3"/>
      </rPr>
      <t>（様式第３号）（必要に応じて）</t>
    </r>
  </si>
  <si>
    <r>
      <t>一般公共機関の算出根拠</t>
    </r>
    <r>
      <rPr>
        <sz val="10"/>
        <color indexed="10"/>
        <rFont val="MS PMincho"/>
        <family val="1"/>
      </rPr>
      <t>（必須書類）</t>
    </r>
  </si>
  <si>
    <r>
      <t>宿泊対象期間「期間・計量、公式練習、検艇、用具検査、競技開始日」が分かる文書</t>
    </r>
    <r>
      <rPr>
        <sz val="10"/>
        <color indexed="10"/>
        <rFont val="Arial Unicode MS"/>
        <family val="3"/>
      </rPr>
      <t>（必須書類）</t>
    </r>
  </si>
  <si>
    <t>成年女子</t>
  </si>
  <si>
    <r>
      <rPr>
        <sz val="10"/>
        <rFont val="MS PMincho"/>
        <family val="1"/>
      </rPr>
      <t>参加者別報告額一覧（様式第５号）</t>
    </r>
    <r>
      <rPr>
        <sz val="10"/>
        <color indexed="10"/>
        <rFont val="MS PMincho"/>
        <family val="1"/>
      </rPr>
      <t>（必須書類）</t>
    </r>
  </si>
  <si>
    <r>
      <rPr>
        <sz val="10"/>
        <rFont val="MS PMincho"/>
        <family val="1"/>
      </rPr>
      <t>交通費受領書の写し（様式第６号）の写し</t>
    </r>
    <r>
      <rPr>
        <sz val="10"/>
        <color indexed="10"/>
        <rFont val="MS PMincho"/>
        <family val="1"/>
      </rPr>
      <t>（必須書類）</t>
    </r>
  </si>
  <si>
    <r>
      <t>宿泊精算確認書（様式第７号）</t>
    </r>
    <r>
      <rPr>
        <sz val="10"/>
        <color indexed="10"/>
        <rFont val="MS PMincho"/>
        <family val="1"/>
      </rPr>
      <t>（必須書類）</t>
    </r>
  </si>
  <si>
    <r>
      <t>選手出場状況及び宿泊調書（様式第８号）</t>
    </r>
    <r>
      <rPr>
        <sz val="10"/>
        <color indexed="10"/>
        <rFont val="MS PMincho"/>
        <family val="1"/>
      </rPr>
      <t>（必須書類）</t>
    </r>
  </si>
  <si>
    <t>成年男子</t>
  </si>
  <si>
    <t>交　通　費　受　領　書</t>
  </si>
  <si>
    <t>消さないでください↓</t>
  </si>
  <si>
    <t>第 ４７ 回東北総合体育大会に</t>
  </si>
  <si>
    <t>第  ７５ 回国民体育大会に</t>
  </si>
  <si>
    <t>第  ７５ 回国民体育大会予選会に</t>
  </si>
  <si>
    <t>第 ４８ 回東北総合体育大会に</t>
  </si>
  <si>
    <t>第  ７６ 回国民体育大会に</t>
  </si>
  <si>
    <t>第  ７６ 回国民体育大会予選会に</t>
  </si>
  <si>
    <t>第 ４９ 回東北総合体育大会に</t>
  </si>
  <si>
    <t>第  ７７ 回国民体育大会に</t>
  </si>
  <si>
    <t>第  ７７ 回国民体育大会派遣費に</t>
  </si>
  <si>
    <t>第 ５０ 回東北総合体育大会に</t>
  </si>
  <si>
    <t>第  ７８ 回国民体育大会に</t>
  </si>
  <si>
    <t>第  ７８ 回国民体育大会予選会に</t>
  </si>
  <si>
    <t>　　　　　　国民体育大会に</t>
  </si>
  <si>
    <t>　　　　　　国民体育大会予選会に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</si>
</sst>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#"/>
    <numFmt numFmtId="178" formatCode="#,##0&quot;円&quot;"/>
    <numFmt numFmtId="179" formatCode="[$-411]ggge&quot;年&quot;m&quot;月&quot;d&quot;日&quot;;@"/>
    <numFmt numFmtId="180" formatCode="yyyy&quot;年&quot;"/>
    <numFmt numFmtId="181" formatCode="aaa"/>
    <numFmt numFmtId="182" formatCode="#,###&quot;名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151">
    <font>
      <sz val="11"/>
      <color rgb="FF000000"/>
      <name val="MS PGothic"/>
      <family val="3"/>
    </font>
    <font>
      <sz val="11"/>
      <color indexed="8"/>
      <name val="Calibri"/>
      <family val="2"/>
    </font>
    <font>
      <sz val="11"/>
      <name val="MS PGothic"/>
      <family val="3"/>
    </font>
    <font>
      <sz val="10"/>
      <color indexed="10"/>
      <name val="MS PMincho"/>
      <family val="1"/>
    </font>
    <font>
      <sz val="9"/>
      <name val="MS PMincho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u val="single"/>
      <sz val="10.5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9.5"/>
      <name val="ＭＳ Ｐゴシック"/>
      <family val="3"/>
    </font>
    <font>
      <sz val="9.5"/>
      <color indexed="10"/>
      <name val="ＭＳ Ｐゴシック"/>
      <family val="3"/>
    </font>
    <font>
      <sz val="10"/>
      <name val="ＭＳ Ｐゴシック"/>
      <family val="3"/>
    </font>
    <font>
      <u val="single"/>
      <sz val="9.5"/>
      <name val="ＭＳ Ｐゴシック"/>
      <family val="3"/>
    </font>
    <font>
      <sz val="12"/>
      <name val="ＭＳ Ｐゴシック"/>
      <family val="3"/>
    </font>
    <font>
      <sz val="12"/>
      <name val="MS PMincho"/>
      <family val="1"/>
    </font>
    <font>
      <vertAlign val="superscript"/>
      <sz val="12"/>
      <name val="MS PMincho"/>
      <family val="1"/>
    </font>
    <font>
      <sz val="12"/>
      <name val="ＭＳ 明朝"/>
      <family val="1"/>
    </font>
    <font>
      <sz val="12"/>
      <name val="MS PGothic"/>
      <family val="3"/>
    </font>
    <font>
      <sz val="10"/>
      <color indexed="10"/>
      <name val="Arial Unicode MS"/>
      <family val="3"/>
    </font>
    <font>
      <sz val="11"/>
      <name val="Arial Unicode MS"/>
      <family val="3"/>
    </font>
    <font>
      <sz val="14"/>
      <color indexed="8"/>
      <name val="MS PGothic"/>
      <family val="3"/>
    </font>
    <font>
      <sz val="10"/>
      <name val="Arial Unicode MS"/>
      <family val="3"/>
    </font>
    <font>
      <sz val="10"/>
      <name val="MS PMincho"/>
      <family val="1"/>
    </font>
    <font>
      <sz val="11"/>
      <color indexed="8"/>
      <name val="MS PGothic"/>
      <family val="3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MS PGothic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ＭＳ ゴシック"/>
      <family val="3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color indexed="8"/>
      <name val="MS PMincho"/>
      <family val="1"/>
    </font>
    <font>
      <sz val="11"/>
      <color indexed="8"/>
      <name val="MS PMincho"/>
      <family val="1"/>
    </font>
    <font>
      <sz val="14"/>
      <color indexed="8"/>
      <name val="MS PMincho"/>
      <family val="1"/>
    </font>
    <font>
      <sz val="11"/>
      <color indexed="8"/>
      <name val="Arial"/>
      <family val="2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MS Mincho"/>
      <family val="1"/>
    </font>
    <font>
      <sz val="12"/>
      <color indexed="8"/>
      <name val="MS PMincho"/>
      <family val="1"/>
    </font>
    <font>
      <sz val="10"/>
      <color indexed="8"/>
      <name val="MS PGothic"/>
      <family val="3"/>
    </font>
    <font>
      <sz val="10"/>
      <color indexed="8"/>
      <name val="MS Mincho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9"/>
      <color indexed="8"/>
      <name val="MS PMincho"/>
      <family val="1"/>
    </font>
    <font>
      <sz val="11"/>
      <color indexed="9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8"/>
      <color indexed="8"/>
      <name val="MS PMincho"/>
      <family val="1"/>
    </font>
    <font>
      <sz val="10"/>
      <color indexed="10"/>
      <name val="ＭＳ 明朝"/>
      <family val="1"/>
    </font>
    <font>
      <u val="single"/>
      <sz val="10"/>
      <color indexed="8"/>
      <name val="MS PMincho"/>
      <family val="1"/>
    </font>
    <font>
      <sz val="9"/>
      <color indexed="8"/>
      <name val="MS PMincho"/>
      <family val="1"/>
    </font>
    <font>
      <sz val="10"/>
      <color indexed="8"/>
      <name val="Arial Unicode MS"/>
      <family val="3"/>
    </font>
    <font>
      <sz val="11"/>
      <color indexed="8"/>
      <name val="Arial Unicode MS"/>
      <family val="3"/>
    </font>
    <font>
      <sz val="12"/>
      <color indexed="8"/>
      <name val="MS PGothic"/>
      <family val="3"/>
    </font>
    <font>
      <b/>
      <sz val="14"/>
      <color indexed="8"/>
      <name val="MS PMincho"/>
      <family val="1"/>
    </font>
    <font>
      <b/>
      <sz val="12"/>
      <color indexed="60"/>
      <name val="Calibri"/>
      <family val="2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10"/>
      <name val="ＭＳ 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u val="single"/>
      <sz val="11"/>
      <color theme="10"/>
      <name val="MS PGothic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1"/>
      <name val="ＭＳ ゴシック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0"/>
      <color theme="1"/>
      <name val="MS PMincho"/>
      <family val="1"/>
    </font>
    <font>
      <sz val="11"/>
      <color theme="1"/>
      <name val="MS PMincho"/>
      <family val="1"/>
    </font>
    <font>
      <sz val="11"/>
      <color theme="1"/>
      <name val="MS PGothic"/>
      <family val="3"/>
    </font>
    <font>
      <sz val="14"/>
      <color theme="1"/>
      <name val="MS PMincho"/>
      <family val="1"/>
    </font>
    <font>
      <sz val="11"/>
      <color theme="1"/>
      <name val="Arial"/>
      <family val="2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2"/>
      <color theme="1"/>
      <name val="MS Mincho"/>
      <family val="1"/>
    </font>
    <font>
      <sz val="12"/>
      <color theme="1"/>
      <name val="MS PMincho"/>
      <family val="1"/>
    </font>
    <font>
      <sz val="12"/>
      <color rgb="FF000000"/>
      <name val="ＭＳ 明朝"/>
      <family val="1"/>
    </font>
    <font>
      <sz val="10"/>
      <color rgb="FF000000"/>
      <name val="MS PGothic"/>
      <family val="3"/>
    </font>
    <font>
      <sz val="12"/>
      <color rgb="FF000000"/>
      <name val="MS Mincho"/>
      <family val="1"/>
    </font>
    <font>
      <sz val="10"/>
      <color rgb="FF000000"/>
      <name val="MS Mincho"/>
      <family val="1"/>
    </font>
    <font>
      <sz val="10"/>
      <color rgb="FF000000"/>
      <name val="ＭＳ 明朝"/>
      <family val="1"/>
    </font>
    <font>
      <sz val="11"/>
      <color theme="1"/>
      <name val="ＭＳ 明朝"/>
      <family val="1"/>
    </font>
    <font>
      <u val="single"/>
      <sz val="9"/>
      <color theme="1"/>
      <name val="MS PMincho"/>
      <family val="1"/>
    </font>
    <font>
      <sz val="11"/>
      <color theme="0"/>
      <name val="ＭＳ 明朝"/>
      <family val="1"/>
    </font>
    <font>
      <sz val="11"/>
      <color rgb="FF00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MS PGothic"/>
      <family val="3"/>
    </font>
    <font>
      <sz val="14"/>
      <color rgb="FF000000"/>
      <name val="ＭＳ 明朝"/>
      <family val="1"/>
    </font>
    <font>
      <sz val="16"/>
      <color theme="1"/>
      <name val="ＭＳ 明朝"/>
      <family val="1"/>
    </font>
    <font>
      <sz val="10"/>
      <color theme="1"/>
      <name val="MS Mincho"/>
      <family val="1"/>
    </font>
    <font>
      <u val="single"/>
      <sz val="8"/>
      <color theme="1"/>
      <name val="MS PMincho"/>
      <family val="1"/>
    </font>
    <font>
      <sz val="10"/>
      <color rgb="FFFF0000"/>
      <name val="ＭＳ 明朝"/>
      <family val="1"/>
    </font>
    <font>
      <u val="single"/>
      <sz val="10"/>
      <color theme="1"/>
      <name val="MS PMincho"/>
      <family val="1"/>
    </font>
    <font>
      <sz val="9"/>
      <color theme="1"/>
      <name val="MS PMincho"/>
      <family val="1"/>
    </font>
    <font>
      <sz val="10"/>
      <color theme="1"/>
      <name val="Arial Unicode MS"/>
      <family val="3"/>
    </font>
    <font>
      <sz val="11"/>
      <color rgb="FF000000"/>
      <name val="Arial Unicode MS"/>
      <family val="3"/>
    </font>
    <font>
      <sz val="11"/>
      <color theme="1"/>
      <name val="Arial Unicode MS"/>
      <family val="3"/>
    </font>
    <font>
      <sz val="10"/>
      <color rgb="FFFF0000"/>
      <name val="MS PMincho"/>
      <family val="1"/>
    </font>
    <font>
      <sz val="12"/>
      <color rgb="FF000000"/>
      <name val="MS PGothic"/>
      <family val="3"/>
    </font>
    <font>
      <b/>
      <sz val="14"/>
      <color theme="1"/>
      <name val="MS PMincho"/>
      <family val="1"/>
    </font>
    <font>
      <sz val="9.5"/>
      <color rgb="FFFF0000"/>
      <name val="ＭＳ Ｐゴシック"/>
      <family val="3"/>
    </font>
    <font>
      <b/>
      <sz val="12"/>
      <color rgb="FFC00000"/>
      <name val="Calibri"/>
      <family val="2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sz val="6"/>
      <color rgb="FF000000"/>
      <name val="ＭＳ 明朝"/>
      <family val="1"/>
    </font>
    <font>
      <sz val="12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 style="medium"/>
      <top style="hair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/>
      <bottom style="thin">
        <color indexed="8"/>
      </bottom>
    </border>
    <border>
      <left/>
      <right/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hair">
        <color rgb="FF000000"/>
      </left>
      <right/>
      <top/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thin">
        <color rgb="FF000000"/>
      </top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hair"/>
      <bottom style="thin"/>
    </border>
    <border>
      <left/>
      <right/>
      <top/>
      <bottom style="double"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>
        <color rgb="FF000000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/>
      <right style="hair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 diagonalUp="1">
      <left style="medium">
        <color rgb="FF000000"/>
      </left>
      <right/>
      <top style="medium">
        <color rgb="FF000000"/>
      </top>
      <bottom style="medium">
        <color rgb="FF000000"/>
      </bottom>
      <diagonal style="thin">
        <color rgb="FF000000"/>
      </diagonal>
    </border>
    <border diagonalUp="1">
      <left/>
      <right style="hair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 style="thin"/>
      <bottom style="dotted">
        <color indexed="23"/>
      </bottom>
    </border>
    <border>
      <left/>
      <right style="thin"/>
      <top style="thin"/>
      <bottom style="dotted">
        <color indexed="23"/>
      </bottom>
    </border>
    <border>
      <left/>
      <right/>
      <top style="thin"/>
      <bottom style="dotted">
        <color indexed="23"/>
      </bottom>
    </border>
    <border>
      <left style="thin"/>
      <right/>
      <top style="dotted">
        <color indexed="23"/>
      </top>
      <bottom style="thin"/>
    </border>
    <border>
      <left/>
      <right style="thin"/>
      <top style="dotted">
        <color indexed="2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6" borderId="1" applyNumberFormat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7" fillId="0" borderId="3" applyNumberFormat="0" applyFill="0" applyAlignment="0" applyProtection="0"/>
    <xf numFmtId="0" fontId="98" fillId="29" borderId="0" applyNumberFormat="0" applyBorder="0" applyAlignment="0" applyProtection="0"/>
    <xf numFmtId="0" fontId="99" fillId="30" borderId="4" applyNumberFormat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1" fillId="0" borderId="0" applyFon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8" applyNumberFormat="0" applyFill="0" applyAlignment="0" applyProtection="0"/>
    <xf numFmtId="0" fontId="106" fillId="30" borderId="9" applyNumberFormat="0" applyAlignment="0" applyProtection="0"/>
    <xf numFmtId="0" fontId="10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8" fillId="31" borderId="4" applyNumberFormat="0" applyAlignment="0" applyProtection="0"/>
    <xf numFmtId="0" fontId="101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09" fillId="32" borderId="0" applyNumberFormat="0" applyBorder="0" applyAlignment="0" applyProtection="0"/>
  </cellStyleXfs>
  <cellXfs count="595">
    <xf numFmtId="0" fontId="0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0" fillId="0" borderId="0" xfId="0" applyFont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0" xfId="0" applyFont="1" applyAlignment="1">
      <alignment vertical="center" shrinkToFit="1"/>
    </xf>
    <xf numFmtId="0" fontId="110" fillId="0" borderId="0" xfId="0" applyFont="1" applyAlignment="1">
      <alignment vertical="center" shrinkToFit="1"/>
    </xf>
    <xf numFmtId="0" fontId="110" fillId="0" borderId="0" xfId="0" applyFont="1" applyAlignment="1">
      <alignment horizontal="left" vertical="center"/>
    </xf>
    <xf numFmtId="0" fontId="110" fillId="0" borderId="0" xfId="0" applyFont="1" applyAlignment="1">
      <alignment horizontal="right" vertical="center"/>
    </xf>
    <xf numFmtId="0" fontId="112" fillId="0" borderId="0" xfId="0" applyFont="1" applyAlignment="1">
      <alignment vertical="center"/>
    </xf>
    <xf numFmtId="0" fontId="111" fillId="0" borderId="0" xfId="0" applyFont="1" applyAlignment="1">
      <alignment horizontal="center" vertical="center"/>
    </xf>
    <xf numFmtId="38" fontId="110" fillId="0" borderId="0" xfId="0" applyNumberFormat="1" applyFont="1" applyAlignment="1">
      <alignment vertical="center"/>
    </xf>
    <xf numFmtId="0" fontId="111" fillId="0" borderId="0" xfId="0" applyFont="1" applyAlignment="1">
      <alignment vertical="center"/>
    </xf>
    <xf numFmtId="38" fontId="111" fillId="0" borderId="0" xfId="0" applyNumberFormat="1" applyFont="1" applyAlignment="1">
      <alignment vertical="center"/>
    </xf>
    <xf numFmtId="38" fontId="111" fillId="0" borderId="0" xfId="0" applyNumberFormat="1" applyFont="1" applyAlignment="1">
      <alignment horizontal="center" vertical="center"/>
    </xf>
    <xf numFmtId="177" fontId="113" fillId="0" borderId="0" xfId="0" applyNumberFormat="1" applyFont="1" applyAlignment="1">
      <alignment horizontal="center" vertical="center"/>
    </xf>
    <xf numFmtId="0" fontId="1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15" fillId="0" borderId="10" xfId="0" applyNumberFormat="1" applyFont="1" applyBorder="1" applyAlignment="1" applyProtection="1">
      <alignment horizontal="right" vertical="center" shrinkToFit="1"/>
      <protection/>
    </xf>
    <xf numFmtId="38" fontId="116" fillId="12" borderId="11" xfId="64" applyNumberFormat="1" applyFont="1" applyFill="1" applyBorder="1" applyAlignment="1" applyProtection="1">
      <alignment horizontal="right" vertical="center"/>
      <protection/>
    </xf>
    <xf numFmtId="38" fontId="116" fillId="12" borderId="12" xfId="64" applyNumberFormat="1" applyFont="1" applyFill="1" applyBorder="1" applyAlignment="1" applyProtection="1">
      <alignment horizontal="right" vertical="center"/>
      <protection/>
    </xf>
    <xf numFmtId="3" fontId="116" fillId="12" borderId="13" xfId="64" applyNumberFormat="1" applyFont="1" applyFill="1" applyBorder="1" applyAlignment="1" applyProtection="1">
      <alignment horizontal="right" vertical="center"/>
      <protection/>
    </xf>
    <xf numFmtId="3" fontId="116" fillId="12" borderId="14" xfId="6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117" fillId="0" borderId="15" xfId="0" applyFont="1" applyBorder="1" applyAlignment="1" applyProtection="1">
      <alignment horizontal="center" vertical="center" shrinkToFit="1"/>
      <protection locked="0"/>
    </xf>
    <xf numFmtId="0" fontId="115" fillId="0" borderId="15" xfId="0" applyFont="1" applyBorder="1" applyAlignment="1" applyProtection="1">
      <alignment horizontal="center" vertical="center" shrinkToFit="1"/>
      <protection locked="0"/>
    </xf>
    <xf numFmtId="0" fontId="115" fillId="0" borderId="16" xfId="0" applyFont="1" applyBorder="1" applyAlignment="1" applyProtection="1">
      <alignment horizontal="center" vertical="center" shrinkToFit="1"/>
      <protection locked="0"/>
    </xf>
    <xf numFmtId="176" fontId="118" fillId="0" borderId="17" xfId="0" applyNumberFormat="1" applyFont="1" applyBorder="1" applyAlignment="1" applyProtection="1">
      <alignment horizontal="right" vertical="center" shrinkToFit="1"/>
      <protection locked="0"/>
    </xf>
    <xf numFmtId="3" fontId="115" fillId="0" borderId="15" xfId="0" applyNumberFormat="1" applyFont="1" applyBorder="1" applyAlignment="1" applyProtection="1">
      <alignment horizontal="right" vertical="center" shrinkToFit="1"/>
      <protection locked="0"/>
    </xf>
    <xf numFmtId="0" fontId="115" fillId="0" borderId="17" xfId="0" applyFont="1" applyBorder="1" applyAlignment="1" applyProtection="1">
      <alignment horizontal="center" vertical="center" shrinkToFit="1"/>
      <protection locked="0"/>
    </xf>
    <xf numFmtId="0" fontId="115" fillId="0" borderId="18" xfId="0" applyFont="1" applyBorder="1" applyAlignment="1" applyProtection="1">
      <alignment horizontal="center" vertical="center" shrinkToFit="1"/>
      <protection locked="0"/>
    </xf>
    <xf numFmtId="176" fontId="118" fillId="0" borderId="19" xfId="0" applyNumberFormat="1" applyFont="1" applyBorder="1" applyAlignment="1" applyProtection="1">
      <alignment horizontal="right" vertical="center" shrinkToFit="1"/>
      <protection locked="0"/>
    </xf>
    <xf numFmtId="3" fontId="115" fillId="0" borderId="20" xfId="0" applyNumberFormat="1" applyFont="1" applyBorder="1" applyAlignment="1" applyProtection="1">
      <alignment horizontal="right" vertical="center" shrinkToFit="1"/>
      <protection locked="0"/>
    </xf>
    <xf numFmtId="3" fontId="115" fillId="0" borderId="21" xfId="0" applyNumberFormat="1" applyFont="1" applyBorder="1" applyAlignment="1" applyProtection="1">
      <alignment horizontal="center" vertical="center" shrinkToFit="1"/>
      <protection locked="0"/>
    </xf>
    <xf numFmtId="3" fontId="115" fillId="0" borderId="22" xfId="0" applyNumberFormat="1" applyFont="1" applyBorder="1" applyAlignment="1" applyProtection="1">
      <alignment horizontal="center" vertical="center" shrinkToFit="1"/>
      <protection locked="0"/>
    </xf>
    <xf numFmtId="3" fontId="115" fillId="0" borderId="23" xfId="0" applyNumberFormat="1" applyFont="1" applyBorder="1" applyAlignment="1" applyProtection="1">
      <alignment horizontal="center" vertical="center" shrinkToFit="1"/>
      <protection locked="0"/>
    </xf>
    <xf numFmtId="3" fontId="119" fillId="33" borderId="24" xfId="0" applyNumberFormat="1" applyFont="1" applyFill="1" applyBorder="1" applyAlignment="1" applyProtection="1">
      <alignment horizontal="right" vertical="center" shrinkToFit="1"/>
      <protection/>
    </xf>
    <xf numFmtId="3" fontId="119" fillId="33" borderId="25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66" applyFont="1" applyAlignment="1" applyProtection="1">
      <alignment horizontal="center" vertical="center"/>
      <protection locked="0"/>
    </xf>
    <xf numFmtId="0" fontId="7" fillId="0" borderId="26" xfId="66" applyFont="1" applyBorder="1" applyAlignment="1" applyProtection="1">
      <alignment horizontal="left" vertical="center"/>
      <protection locked="0"/>
    </xf>
    <xf numFmtId="0" fontId="7" fillId="0" borderId="0" xfId="66" applyFont="1" applyProtection="1">
      <alignment vertical="center"/>
      <protection locked="0"/>
    </xf>
    <xf numFmtId="0" fontId="0" fillId="0" borderId="0" xfId="65" applyProtection="1">
      <alignment/>
      <protection locked="0"/>
    </xf>
    <xf numFmtId="0" fontId="120" fillId="0" borderId="0" xfId="0" applyFont="1" applyAlignment="1" applyProtection="1">
      <alignment vertical="center"/>
      <protection locked="0"/>
    </xf>
    <xf numFmtId="0" fontId="114" fillId="0" borderId="0" xfId="0" applyFont="1" applyAlignment="1" applyProtection="1">
      <alignment vertical="center"/>
      <protection locked="0"/>
    </xf>
    <xf numFmtId="177" fontId="121" fillId="0" borderId="27" xfId="0" applyNumberFormat="1" applyFont="1" applyBorder="1" applyAlignment="1" applyProtection="1">
      <alignment vertical="center" shrinkToFit="1"/>
      <protection locked="0"/>
    </xf>
    <xf numFmtId="0" fontId="122" fillId="0" borderId="0" xfId="0" applyFont="1" applyAlignment="1" applyProtection="1">
      <alignment vertical="center"/>
      <protection locked="0"/>
    </xf>
    <xf numFmtId="0" fontId="116" fillId="0" borderId="0" xfId="64" applyFont="1" applyProtection="1">
      <alignment vertical="center"/>
      <protection locked="0"/>
    </xf>
    <xf numFmtId="3" fontId="116" fillId="0" borderId="28" xfId="64" applyNumberFormat="1" applyFont="1" applyFill="1" applyBorder="1" applyAlignment="1" applyProtection="1">
      <alignment horizontal="right" vertical="center"/>
      <protection locked="0"/>
    </xf>
    <xf numFmtId="3" fontId="116" fillId="0" borderId="29" xfId="64" applyNumberFormat="1" applyFont="1" applyFill="1" applyBorder="1" applyAlignment="1" applyProtection="1">
      <alignment horizontal="right" vertical="center"/>
      <protection locked="0"/>
    </xf>
    <xf numFmtId="3" fontId="116" fillId="0" borderId="11" xfId="64" applyNumberFormat="1" applyFont="1" applyFill="1" applyBorder="1" applyAlignment="1" applyProtection="1">
      <alignment horizontal="right" vertical="center"/>
      <protection locked="0"/>
    </xf>
    <xf numFmtId="0" fontId="123" fillId="0" borderId="0" xfId="0" applyFont="1" applyAlignment="1" applyProtection="1">
      <alignment vertical="center"/>
      <protection locked="0"/>
    </xf>
    <xf numFmtId="0" fontId="124" fillId="0" borderId="0" xfId="0" applyFont="1" applyAlignment="1" applyProtection="1">
      <alignment vertical="center"/>
      <protection locked="0"/>
    </xf>
    <xf numFmtId="0" fontId="116" fillId="0" borderId="0" xfId="64" applyFont="1" applyProtection="1">
      <alignment vertical="center"/>
      <protection/>
    </xf>
    <xf numFmtId="3" fontId="116" fillId="0" borderId="30" xfId="64" applyNumberFormat="1" applyFont="1" applyBorder="1" applyAlignment="1" applyProtection="1">
      <alignment horizontal="right" vertical="center"/>
      <protection/>
    </xf>
    <xf numFmtId="3" fontId="116" fillId="0" borderId="31" xfId="64" applyNumberFormat="1" applyFont="1" applyBorder="1" applyAlignment="1" applyProtection="1">
      <alignment horizontal="right" vertical="center"/>
      <protection/>
    </xf>
    <xf numFmtId="0" fontId="123" fillId="0" borderId="0" xfId="0" applyFont="1" applyAlignment="1" applyProtection="1">
      <alignment vertical="center"/>
      <protection/>
    </xf>
    <xf numFmtId="0" fontId="11" fillId="0" borderId="0" xfId="64" applyFont="1" applyProtection="1">
      <alignment vertical="center"/>
      <protection/>
    </xf>
    <xf numFmtId="38" fontId="10" fillId="0" borderId="0" xfId="53" applyFont="1" applyBorder="1" applyAlignment="1" applyProtection="1">
      <alignment vertical="center"/>
      <protection/>
    </xf>
    <xf numFmtId="0" fontId="10" fillId="0" borderId="0" xfId="64" applyFont="1" applyProtection="1">
      <alignment vertical="center"/>
      <protection/>
    </xf>
    <xf numFmtId="0" fontId="110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horizontal="center" vertical="center"/>
      <protection/>
    </xf>
    <xf numFmtId="38" fontId="111" fillId="0" borderId="0" xfId="0" applyNumberFormat="1" applyFont="1" applyAlignment="1" applyProtection="1">
      <alignment horizontal="center" vertical="center"/>
      <protection/>
    </xf>
    <xf numFmtId="38" fontId="111" fillId="0" borderId="0" xfId="0" applyNumberFormat="1" applyFont="1" applyAlignment="1" applyProtection="1">
      <alignment vertical="center"/>
      <protection/>
    </xf>
    <xf numFmtId="0" fontId="111" fillId="0" borderId="0" xfId="0" applyFont="1" applyAlignment="1" applyProtection="1">
      <alignment horizontal="center" vertical="center"/>
      <protection/>
    </xf>
    <xf numFmtId="177" fontId="113" fillId="0" borderId="0" xfId="0" applyNumberFormat="1" applyFont="1" applyAlignment="1" applyProtection="1">
      <alignment horizontal="center" vertical="center"/>
      <protection/>
    </xf>
    <xf numFmtId="0" fontId="11" fillId="0" borderId="0" xfId="64" applyFont="1" applyProtection="1">
      <alignment vertical="center"/>
      <protection locked="0"/>
    </xf>
    <xf numFmtId="0" fontId="7" fillId="0" borderId="0" xfId="66" applyFont="1" applyAlignment="1" applyProtection="1">
      <alignment horizontal="center" vertical="center"/>
      <protection locked="0"/>
    </xf>
    <xf numFmtId="0" fontId="120" fillId="0" borderId="0" xfId="0" applyFont="1" applyAlignment="1" applyProtection="1">
      <alignment vertical="center"/>
      <protection/>
    </xf>
    <xf numFmtId="0" fontId="22" fillId="0" borderId="32" xfId="66" applyFont="1" applyBorder="1" applyAlignment="1" applyProtection="1">
      <alignment horizontal="center" vertical="center"/>
      <protection locked="0"/>
    </xf>
    <xf numFmtId="0" fontId="22" fillId="0" borderId="0" xfId="66" applyFont="1" applyAlignment="1" applyProtection="1">
      <alignment horizontal="center" vertical="center"/>
      <protection locked="0"/>
    </xf>
    <xf numFmtId="0" fontId="22" fillId="0" borderId="33" xfId="66" applyFont="1" applyBorder="1" applyAlignment="1" applyProtection="1">
      <alignment horizontal="center" vertical="center"/>
      <protection locked="0"/>
    </xf>
    <xf numFmtId="0" fontId="7" fillId="0" borderId="33" xfId="66" applyFont="1" applyBorder="1" applyProtection="1">
      <alignment vertical="center"/>
      <protection locked="0"/>
    </xf>
    <xf numFmtId="0" fontId="7" fillId="0" borderId="33" xfId="66" applyFont="1" applyBorder="1" applyAlignment="1" applyProtection="1">
      <alignment horizontal="center" vertical="center"/>
      <protection locked="0"/>
    </xf>
    <xf numFmtId="0" fontId="7" fillId="0" borderId="34" xfId="66" applyFont="1" applyBorder="1" applyAlignment="1" applyProtection="1">
      <alignment horizontal="center" vertical="center"/>
      <protection locked="0"/>
    </xf>
    <xf numFmtId="0" fontId="7" fillId="0" borderId="35" xfId="66" applyFont="1" applyBorder="1" applyAlignment="1" applyProtection="1">
      <alignment horizontal="right" vertical="center"/>
      <protection locked="0"/>
    </xf>
    <xf numFmtId="0" fontId="7" fillId="0" borderId="36" xfId="66" applyFont="1" applyBorder="1" applyAlignment="1" applyProtection="1">
      <alignment horizontal="center" vertical="center"/>
      <protection locked="0"/>
    </xf>
    <xf numFmtId="0" fontId="11" fillId="0" borderId="0" xfId="64" applyFont="1" applyAlignment="1" applyProtection="1">
      <alignment horizontal="center" vertical="center"/>
      <protection locked="0"/>
    </xf>
    <xf numFmtId="0" fontId="13" fillId="0" borderId="0" xfId="64" applyFont="1" applyAlignment="1" applyProtection="1">
      <alignment horizontal="left" vertical="center"/>
      <protection locked="0"/>
    </xf>
    <xf numFmtId="0" fontId="11" fillId="0" borderId="0" xfId="64" applyFont="1" applyAlignment="1" applyProtection="1">
      <alignment horizontal="distributed" vertical="center"/>
      <protection locked="0"/>
    </xf>
    <xf numFmtId="49" fontId="11" fillId="0" borderId="0" xfId="64" applyNumberFormat="1" applyFont="1" applyAlignment="1" applyProtection="1">
      <alignment horizontal="center" vertical="center"/>
      <protection locked="0"/>
    </xf>
    <xf numFmtId="38" fontId="116" fillId="12" borderId="37" xfId="64" applyNumberFormat="1" applyFont="1" applyFill="1" applyBorder="1" applyAlignment="1" applyProtection="1">
      <alignment horizontal="right" vertical="center"/>
      <protection/>
    </xf>
    <xf numFmtId="3" fontId="116" fillId="12" borderId="38" xfId="64" applyNumberFormat="1" applyFont="1" applyFill="1" applyBorder="1" applyAlignment="1" applyProtection="1">
      <alignment horizontal="right" vertical="center"/>
      <protection/>
    </xf>
    <xf numFmtId="3" fontId="116" fillId="12" borderId="39" xfId="64" applyNumberFormat="1" applyFont="1" applyFill="1" applyBorder="1" applyAlignment="1" applyProtection="1">
      <alignment horizontal="right" vertical="center"/>
      <protection/>
    </xf>
    <xf numFmtId="3" fontId="116" fillId="0" borderId="13" xfId="64" applyNumberFormat="1" applyFont="1" applyFill="1" applyBorder="1" applyAlignment="1" applyProtection="1">
      <alignment vertical="center"/>
      <protection locked="0"/>
    </xf>
    <xf numFmtId="3" fontId="121" fillId="33" borderId="40" xfId="0" applyNumberFormat="1" applyFont="1" applyFill="1" applyBorder="1" applyAlignment="1" applyProtection="1">
      <alignment horizontal="right" vertical="center" shrinkToFit="1"/>
      <protection/>
    </xf>
    <xf numFmtId="3" fontId="121" fillId="33" borderId="25" xfId="0" applyNumberFormat="1" applyFont="1" applyFill="1" applyBorder="1" applyAlignment="1" applyProtection="1">
      <alignment horizontal="right" vertical="center" shrinkToFit="1"/>
      <protection/>
    </xf>
    <xf numFmtId="3" fontId="121" fillId="33" borderId="41" xfId="0" applyNumberFormat="1" applyFont="1" applyFill="1" applyBorder="1" applyAlignment="1" applyProtection="1">
      <alignment horizontal="right" vertical="center" shrinkToFit="1"/>
      <protection/>
    </xf>
    <xf numFmtId="3" fontId="121" fillId="33" borderId="42" xfId="0" applyNumberFormat="1" applyFont="1" applyFill="1" applyBorder="1" applyAlignment="1" applyProtection="1">
      <alignment horizontal="right" vertical="center" shrinkToFit="1"/>
      <protection/>
    </xf>
    <xf numFmtId="0" fontId="120" fillId="34" borderId="0" xfId="0" applyFont="1" applyFill="1" applyBorder="1" applyAlignment="1" applyProtection="1">
      <alignment vertical="center"/>
      <protection/>
    </xf>
    <xf numFmtId="3" fontId="121" fillId="33" borderId="43" xfId="0" applyNumberFormat="1" applyFont="1" applyFill="1" applyBorder="1" applyAlignment="1" applyProtection="1">
      <alignment horizontal="right" vertical="center" shrinkToFit="1"/>
      <protection/>
    </xf>
    <xf numFmtId="0" fontId="110" fillId="0" borderId="0" xfId="65" applyFont="1" applyAlignment="1" applyProtection="1">
      <alignment vertical="center"/>
      <protection locked="0"/>
    </xf>
    <xf numFmtId="0" fontId="110" fillId="0" borderId="0" xfId="65" applyFont="1" applyAlignment="1" applyProtection="1">
      <alignment horizontal="center" vertical="center"/>
      <protection locked="0"/>
    </xf>
    <xf numFmtId="0" fontId="125" fillId="0" borderId="0" xfId="65" applyFont="1" applyAlignment="1" applyProtection="1">
      <alignment horizontal="right" vertical="center" wrapText="1"/>
      <protection locked="0"/>
    </xf>
    <xf numFmtId="0" fontId="21" fillId="0" borderId="0" xfId="66" applyFont="1" applyProtection="1">
      <alignment vertical="center"/>
      <protection locked="0"/>
    </xf>
    <xf numFmtId="0" fontId="7" fillId="0" borderId="34" xfId="66" applyFont="1" applyBorder="1" applyAlignment="1" applyProtection="1">
      <alignment horizontal="left" vertical="center"/>
      <protection locked="0"/>
    </xf>
    <xf numFmtId="0" fontId="21" fillId="0" borderId="33" xfId="66" applyFont="1" applyBorder="1" applyProtection="1">
      <alignment vertical="center"/>
      <protection locked="0"/>
    </xf>
    <xf numFmtId="0" fontId="7" fillId="0" borderId="0" xfId="66" applyFont="1" applyAlignment="1" applyProtection="1">
      <alignment vertical="center" wrapText="1"/>
      <protection locked="0"/>
    </xf>
    <xf numFmtId="14" fontId="126" fillId="0" borderId="0" xfId="66" applyNumberFormat="1" applyFont="1" applyProtection="1">
      <alignment vertical="center"/>
      <protection locked="0"/>
    </xf>
    <xf numFmtId="0" fontId="7" fillId="0" borderId="44" xfId="66" applyFont="1" applyBorder="1" applyAlignment="1" applyProtection="1">
      <alignment horizontal="center" vertical="center"/>
      <protection locked="0"/>
    </xf>
    <xf numFmtId="0" fontId="7" fillId="0" borderId="26" xfId="66" applyFont="1" applyBorder="1" applyAlignment="1" applyProtection="1">
      <alignment horizontal="center" vertical="center"/>
      <protection locked="0"/>
    </xf>
    <xf numFmtId="0" fontId="7" fillId="0" borderId="26" xfId="66" applyFont="1" applyBorder="1" applyAlignment="1" applyProtection="1">
      <alignment horizontal="right" vertical="center"/>
      <protection locked="0"/>
    </xf>
    <xf numFmtId="181" fontId="22" fillId="0" borderId="33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Border="1" applyAlignment="1" applyProtection="1">
      <alignment horizontal="left" vertical="center" indent="1"/>
      <protection locked="0"/>
    </xf>
    <xf numFmtId="182" fontId="22" fillId="0" borderId="0" xfId="66" applyNumberFormat="1" applyFont="1" applyBorder="1" applyAlignment="1" applyProtection="1">
      <alignment horizontal="right" vertical="center"/>
      <protection locked="0"/>
    </xf>
    <xf numFmtId="49" fontId="22" fillId="0" borderId="0" xfId="66" applyNumberFormat="1" applyFont="1" applyBorder="1" applyAlignment="1" applyProtection="1">
      <alignment horizontal="center" vertical="center"/>
      <protection locked="0"/>
    </xf>
    <xf numFmtId="0" fontId="24" fillId="0" borderId="0" xfId="66" applyFont="1" applyAlignment="1" applyProtection="1">
      <alignment/>
      <protection locked="0"/>
    </xf>
    <xf numFmtId="0" fontId="7" fillId="0" borderId="0" xfId="66" applyFont="1" applyAlignment="1" applyProtection="1">
      <alignment/>
      <protection locked="0"/>
    </xf>
    <xf numFmtId="0" fontId="25" fillId="0" borderId="0" xfId="66" applyFont="1" applyAlignment="1" applyProtection="1">
      <alignment/>
      <protection locked="0"/>
    </xf>
    <xf numFmtId="0" fontId="24" fillId="0" borderId="0" xfId="66" applyFont="1" applyAlignment="1" applyProtection="1">
      <alignment horizontal="center" vertical="center"/>
      <protection locked="0"/>
    </xf>
    <xf numFmtId="0" fontId="24" fillId="0" borderId="0" xfId="66" applyFont="1" applyProtection="1">
      <alignment vertical="center"/>
      <protection locked="0"/>
    </xf>
    <xf numFmtId="0" fontId="24" fillId="0" borderId="0" xfId="66" applyFont="1" applyAlignment="1" applyProtection="1">
      <alignment horizontal="left" vertical="center"/>
      <protection locked="0"/>
    </xf>
    <xf numFmtId="0" fontId="25" fillId="0" borderId="45" xfId="66" applyFont="1" applyBorder="1" applyAlignment="1" applyProtection="1">
      <alignment/>
      <protection locked="0"/>
    </xf>
    <xf numFmtId="0" fontId="7" fillId="0" borderId="45" xfId="66" applyFont="1" applyBorder="1" applyProtection="1">
      <alignment vertical="center"/>
      <protection locked="0"/>
    </xf>
    <xf numFmtId="0" fontId="5" fillId="0" borderId="0" xfId="66" applyFont="1" applyProtection="1">
      <alignment vertical="center"/>
      <protection locked="0"/>
    </xf>
    <xf numFmtId="0" fontId="10" fillId="0" borderId="33" xfId="66" applyFont="1" applyBorder="1" applyAlignment="1" applyProtection="1">
      <alignment/>
      <protection locked="0"/>
    </xf>
    <xf numFmtId="0" fontId="10" fillId="0" borderId="35" xfId="66" applyFont="1" applyBorder="1" applyAlignment="1" applyProtection="1">
      <alignment/>
      <protection locked="0"/>
    </xf>
    <xf numFmtId="0" fontId="15" fillId="0" borderId="0" xfId="66" applyFont="1" applyProtection="1">
      <alignment vertical="center"/>
      <protection locked="0"/>
    </xf>
    <xf numFmtId="0" fontId="15" fillId="0" borderId="0" xfId="66" applyFont="1" applyAlignment="1" applyProtection="1">
      <alignment horizontal="right" vertical="center"/>
      <protection locked="0"/>
    </xf>
    <xf numFmtId="0" fontId="15" fillId="0" borderId="0" xfId="66" applyFont="1" applyAlignment="1" applyProtection="1">
      <alignment horizontal="center" vertical="center"/>
      <protection locked="0"/>
    </xf>
    <xf numFmtId="0" fontId="5" fillId="0" borderId="0" xfId="66" applyFont="1" applyAlignment="1" applyProtection="1">
      <alignment horizontal="right"/>
      <protection locked="0"/>
    </xf>
    <xf numFmtId="0" fontId="15" fillId="0" borderId="0" xfId="66" applyFont="1" applyAlignment="1" applyProtection="1">
      <alignment horizontal="left" vertical="center"/>
      <protection locked="0"/>
    </xf>
    <xf numFmtId="0" fontId="127" fillId="0" borderId="0" xfId="0" applyFont="1" applyAlignment="1" applyProtection="1">
      <alignment vertical="center"/>
      <protection locked="0"/>
    </xf>
    <xf numFmtId="0" fontId="124" fillId="0" borderId="0" xfId="0" applyFont="1" applyAlignment="1" applyProtection="1">
      <alignment horizontal="center" vertical="center" shrinkToFit="1"/>
      <protection locked="0"/>
    </xf>
    <xf numFmtId="0" fontId="124" fillId="0" borderId="0" xfId="0" applyFont="1" applyAlignment="1" applyProtection="1">
      <alignment horizontal="center" vertical="center"/>
      <protection locked="0"/>
    </xf>
    <xf numFmtId="0" fontId="128" fillId="0" borderId="0" xfId="0" applyFont="1" applyAlignment="1" applyProtection="1">
      <alignment vertical="center" shrinkToFit="1"/>
      <protection locked="0"/>
    </xf>
    <xf numFmtId="0" fontId="128" fillId="0" borderId="0" xfId="0" applyFont="1" applyAlignment="1" applyProtection="1">
      <alignment horizontal="center" vertical="center"/>
      <protection locked="0"/>
    </xf>
    <xf numFmtId="0" fontId="115" fillId="0" borderId="17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119" fillId="0" borderId="47" xfId="0" applyFont="1" applyBorder="1" applyAlignment="1" applyProtection="1">
      <alignment horizontal="center" vertical="center" shrinkToFit="1"/>
      <protection/>
    </xf>
    <xf numFmtId="0" fontId="119" fillId="0" borderId="48" xfId="0" applyFont="1" applyBorder="1" applyAlignment="1" applyProtection="1">
      <alignment horizontal="center" vertical="center" shrinkToFit="1"/>
      <protection/>
    </xf>
    <xf numFmtId="0" fontId="119" fillId="0" borderId="49" xfId="0" applyFont="1" applyBorder="1" applyAlignment="1" applyProtection="1">
      <alignment horizontal="center" vertical="center" shrinkToFit="1"/>
      <protection/>
    </xf>
    <xf numFmtId="0" fontId="119" fillId="0" borderId="50" xfId="0" applyFont="1" applyBorder="1" applyAlignment="1" applyProtection="1">
      <alignment horizontal="center" vertical="center" shrinkToFit="1"/>
      <protection/>
    </xf>
    <xf numFmtId="0" fontId="128" fillId="34" borderId="51" xfId="0" applyFont="1" applyFill="1" applyBorder="1" applyAlignment="1" applyProtection="1">
      <alignment horizontal="center" vertical="center" shrinkToFit="1"/>
      <protection/>
    </xf>
    <xf numFmtId="0" fontId="123" fillId="34" borderId="52" xfId="0" applyFont="1" applyFill="1" applyBorder="1" applyAlignment="1" applyProtection="1">
      <alignment horizontal="center" vertical="center" shrinkToFit="1"/>
      <protection/>
    </xf>
    <xf numFmtId="0" fontId="12" fillId="0" borderId="0" xfId="64" applyFont="1" applyProtection="1">
      <alignment vertical="center"/>
      <protection locked="0"/>
    </xf>
    <xf numFmtId="0" fontId="10" fillId="0" borderId="0" xfId="64" applyFont="1" applyProtection="1">
      <alignment vertical="center"/>
      <protection locked="0"/>
    </xf>
    <xf numFmtId="38" fontId="10" fillId="0" borderId="0" xfId="53" applyFont="1" applyBorder="1" applyAlignment="1" applyProtection="1">
      <alignment vertical="center"/>
      <protection locked="0"/>
    </xf>
    <xf numFmtId="0" fontId="116" fillId="0" borderId="0" xfId="64" applyFont="1" applyAlignment="1" applyProtection="1">
      <alignment horizontal="center" vertical="center"/>
      <protection locked="0"/>
    </xf>
    <xf numFmtId="0" fontId="15" fillId="0" borderId="0" xfId="64" applyFont="1" applyProtection="1">
      <alignment vertical="center"/>
      <protection/>
    </xf>
    <xf numFmtId="0" fontId="11" fillId="0" borderId="0" xfId="64" applyFont="1" applyAlignment="1" applyProtection="1">
      <alignment horizontal="center" vertical="center"/>
      <protection/>
    </xf>
    <xf numFmtId="0" fontId="11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horizontal="center" vertical="center" wrapText="1"/>
      <protection/>
    </xf>
    <xf numFmtId="0" fontId="11" fillId="0" borderId="0" xfId="64" applyFont="1" applyAlignment="1" applyProtection="1">
      <alignment horizontal="distributed" vertical="center"/>
      <protection/>
    </xf>
    <xf numFmtId="0" fontId="11" fillId="0" borderId="0" xfId="64" applyFont="1" applyAlignment="1" applyProtection="1">
      <alignment horizontal="left" vertical="center"/>
      <protection/>
    </xf>
    <xf numFmtId="0" fontId="11" fillId="0" borderId="0" xfId="64" applyFont="1" applyAlignment="1" applyProtection="1">
      <alignment horizontal="right" vertical="center"/>
      <protection/>
    </xf>
    <xf numFmtId="38" fontId="11" fillId="0" borderId="0" xfId="53" applyFont="1" applyBorder="1" applyAlignment="1" applyProtection="1">
      <alignment vertical="center"/>
      <protection/>
    </xf>
    <xf numFmtId="3" fontId="116" fillId="12" borderId="53" xfId="64" applyNumberFormat="1" applyFont="1" applyFill="1" applyBorder="1" applyAlignment="1" applyProtection="1">
      <alignment horizontal="right" vertical="center"/>
      <protection/>
    </xf>
    <xf numFmtId="3" fontId="116" fillId="12" borderId="54" xfId="64" applyNumberFormat="1" applyFont="1" applyFill="1" applyBorder="1" applyAlignment="1" applyProtection="1">
      <alignment horizontal="right" vertical="center"/>
      <protection/>
    </xf>
    <xf numFmtId="3" fontId="116" fillId="0" borderId="27" xfId="64" applyNumberFormat="1" applyFont="1" applyFill="1" applyBorder="1" applyAlignment="1" applyProtection="1">
      <alignment horizontal="right" vertical="center"/>
      <protection/>
    </xf>
    <xf numFmtId="3" fontId="116" fillId="12" borderId="55" xfId="64" applyNumberFormat="1" applyFont="1" applyFill="1" applyBorder="1" applyAlignment="1" applyProtection="1">
      <alignment horizontal="right" vertical="center"/>
      <protection/>
    </xf>
    <xf numFmtId="3" fontId="116" fillId="12" borderId="56" xfId="64" applyNumberFormat="1" applyFont="1" applyFill="1" applyBorder="1" applyAlignment="1" applyProtection="1">
      <alignment horizontal="right" vertical="center"/>
      <protection/>
    </xf>
    <xf numFmtId="0" fontId="129" fillId="12" borderId="57" xfId="64" applyFont="1" applyFill="1" applyBorder="1" applyAlignment="1" applyProtection="1">
      <alignment horizontal="centerContinuous" vertical="center"/>
      <protection/>
    </xf>
    <xf numFmtId="0" fontId="130" fillId="12" borderId="53" xfId="64" applyFont="1" applyFill="1" applyBorder="1" applyAlignment="1" applyProtection="1">
      <alignment horizontal="centerContinuous" vertical="center"/>
      <protection/>
    </xf>
    <xf numFmtId="0" fontId="129" fillId="12" borderId="11" xfId="64" applyFont="1" applyFill="1" applyBorder="1" applyAlignment="1" applyProtection="1">
      <alignment horizontal="centerContinuous" vertical="center"/>
      <protection/>
    </xf>
    <xf numFmtId="0" fontId="130" fillId="12" borderId="11" xfId="64" applyFont="1" applyFill="1" applyBorder="1" applyAlignment="1" applyProtection="1">
      <alignment horizontal="centerContinuous" vertical="center"/>
      <protection/>
    </xf>
    <xf numFmtId="0" fontId="116" fillId="0" borderId="58" xfId="64" applyFont="1" applyBorder="1" applyAlignment="1" applyProtection="1">
      <alignment vertical="center" shrinkToFit="1"/>
      <protection/>
    </xf>
    <xf numFmtId="0" fontId="116" fillId="0" borderId="0" xfId="64" applyFont="1" applyAlignment="1" applyProtection="1">
      <alignment horizontal="center" vertical="center"/>
      <protection/>
    </xf>
    <xf numFmtId="0" fontId="110" fillId="0" borderId="0" xfId="0" applyFont="1" applyAlignment="1" applyProtection="1">
      <alignment horizontal="left" vertical="center"/>
      <protection/>
    </xf>
    <xf numFmtId="0" fontId="90" fillId="0" borderId="0" xfId="0" applyFont="1" applyAlignment="1" applyProtection="1">
      <alignment horizontal="center" vertical="center" shrinkToFit="1"/>
      <protection locked="0"/>
    </xf>
    <xf numFmtId="0" fontId="120" fillId="34" borderId="0" xfId="0" applyFont="1" applyFill="1" applyBorder="1" applyAlignment="1" applyProtection="1">
      <alignment horizontal="right" vertical="center"/>
      <protection locked="0"/>
    </xf>
    <xf numFmtId="0" fontId="112" fillId="0" borderId="0" xfId="0" applyFont="1" applyAlignment="1" applyProtection="1">
      <alignment horizontal="center" vertical="center"/>
      <protection locked="0"/>
    </xf>
    <xf numFmtId="0" fontId="131" fillId="0" borderId="0" xfId="0" applyFont="1" applyAlignment="1" applyProtection="1">
      <alignment vertical="center"/>
      <protection locked="0"/>
    </xf>
    <xf numFmtId="0" fontId="132" fillId="0" borderId="0" xfId="0" applyFont="1" applyAlignment="1" applyProtection="1">
      <alignment vertical="center"/>
      <protection locked="0"/>
    </xf>
    <xf numFmtId="0" fontId="120" fillId="34" borderId="0" xfId="0" applyFont="1" applyFill="1" applyBorder="1" applyAlignment="1" applyProtection="1">
      <alignment vertical="center"/>
      <protection locked="0"/>
    </xf>
    <xf numFmtId="0" fontId="131" fillId="0" borderId="0" xfId="0" applyFont="1" applyAlignment="1" applyProtection="1">
      <alignment vertical="center" shrinkToFit="1"/>
      <protection locked="0"/>
    </xf>
    <xf numFmtId="0" fontId="120" fillId="0" borderId="0" xfId="0" applyFont="1" applyAlignment="1" applyProtection="1">
      <alignment/>
      <protection locked="0"/>
    </xf>
    <xf numFmtId="0" fontId="131" fillId="0" borderId="0" xfId="0" applyFont="1" applyAlignment="1" applyProtection="1">
      <alignment horizontal="center" vertical="center"/>
      <protection locked="0"/>
    </xf>
    <xf numFmtId="0" fontId="17" fillId="0" borderId="0" xfId="64" applyFont="1" applyProtection="1">
      <alignment vertical="center"/>
      <protection/>
    </xf>
    <xf numFmtId="0" fontId="123" fillId="34" borderId="0" xfId="0" applyFont="1" applyFill="1" applyBorder="1" applyAlignment="1" applyProtection="1">
      <alignment vertical="center"/>
      <protection/>
    </xf>
    <xf numFmtId="0" fontId="123" fillId="34" borderId="0" xfId="0" applyFont="1" applyFill="1" applyBorder="1" applyAlignment="1" applyProtection="1">
      <alignment horizontal="right" vertical="center"/>
      <protection/>
    </xf>
    <xf numFmtId="0" fontId="133" fillId="0" borderId="0" xfId="0" applyFont="1" applyBorder="1" applyAlignment="1" applyProtection="1">
      <alignment horizontal="centerContinuous" vertical="center"/>
      <protection/>
    </xf>
    <xf numFmtId="0" fontId="120" fillId="34" borderId="0" xfId="0" applyFont="1" applyFill="1" applyBorder="1" applyAlignment="1" applyProtection="1">
      <alignment horizontal="right" vertical="center"/>
      <protection/>
    </xf>
    <xf numFmtId="0" fontId="115" fillId="0" borderId="0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119" fillId="0" borderId="60" xfId="0" applyFont="1" applyBorder="1" applyAlignment="1" applyProtection="1">
      <alignment horizontal="center" vertical="center" shrinkToFit="1"/>
      <protection/>
    </xf>
    <xf numFmtId="0" fontId="134" fillId="34" borderId="51" xfId="0" applyFont="1" applyFill="1" applyBorder="1" applyAlignment="1" applyProtection="1">
      <alignment horizontal="right" vertical="center" shrinkToFit="1"/>
      <protection/>
    </xf>
    <xf numFmtId="0" fontId="122" fillId="34" borderId="52" xfId="0" applyFont="1" applyFill="1" applyBorder="1" applyAlignment="1" applyProtection="1">
      <alignment horizontal="right" vertical="center" shrinkToFit="1"/>
      <protection/>
    </xf>
    <xf numFmtId="0" fontId="117" fillId="0" borderId="61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43" xfId="0" applyFont="1" applyBorder="1" applyAlignment="1" applyProtection="1">
      <alignment horizontal="centerContinuous" vertical="center"/>
      <protection/>
    </xf>
    <xf numFmtId="0" fontId="120" fillId="34" borderId="0" xfId="0" applyFont="1" applyFill="1" applyBorder="1" applyAlignment="1" applyProtection="1">
      <alignment horizontal="right" vertical="center"/>
      <protection/>
    </xf>
    <xf numFmtId="0" fontId="116" fillId="0" borderId="0" xfId="64" applyFont="1" applyBorder="1" applyAlignment="1" applyProtection="1">
      <alignment vertical="center" shrinkToFit="1"/>
      <protection/>
    </xf>
    <xf numFmtId="0" fontId="11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5" fillId="0" borderId="0" xfId="0" applyFont="1" applyAlignment="1" applyProtection="1">
      <alignment horizontal="left" vertical="center"/>
      <protection locked="0"/>
    </xf>
    <xf numFmtId="0" fontId="130" fillId="12" borderId="11" xfId="64" applyFont="1" applyFill="1" applyBorder="1" applyAlignment="1" applyProtection="1">
      <alignment horizontal="center" vertical="center"/>
      <protection/>
    </xf>
    <xf numFmtId="0" fontId="130" fillId="12" borderId="12" xfId="64" applyFont="1" applyFill="1" applyBorder="1" applyAlignment="1" applyProtection="1">
      <alignment horizontal="center" vertical="center"/>
      <protection/>
    </xf>
    <xf numFmtId="0" fontId="130" fillId="12" borderId="37" xfId="64" applyFont="1" applyFill="1" applyBorder="1" applyAlignment="1" applyProtection="1">
      <alignment horizontal="center" vertical="center"/>
      <protection/>
    </xf>
    <xf numFmtId="0" fontId="130" fillId="12" borderId="62" xfId="64" applyFont="1" applyFill="1" applyBorder="1" applyAlignment="1" applyProtection="1">
      <alignment horizontal="center" vertical="center"/>
      <protection/>
    </xf>
    <xf numFmtId="0" fontId="130" fillId="0" borderId="58" xfId="64" applyFont="1" applyBorder="1" applyAlignment="1" applyProtection="1">
      <alignment horizontal="center" vertical="center"/>
      <protection/>
    </xf>
    <xf numFmtId="0" fontId="116" fillId="0" borderId="11" xfId="64" applyFont="1" applyBorder="1" applyAlignment="1" applyProtection="1">
      <alignment horizontal="center" vertical="center"/>
      <protection/>
    </xf>
    <xf numFmtId="0" fontId="130" fillId="0" borderId="11" xfId="64" applyFont="1" applyBorder="1" applyAlignment="1" applyProtection="1">
      <alignment horizontal="center" vertical="center"/>
      <protection/>
    </xf>
    <xf numFmtId="0" fontId="130" fillId="0" borderId="13" xfId="64" applyFont="1" applyBorder="1" applyAlignment="1" applyProtection="1">
      <alignment horizontal="center" vertical="center"/>
      <protection/>
    </xf>
    <xf numFmtId="0" fontId="130" fillId="0" borderId="63" xfId="64" applyFont="1" applyBorder="1" applyAlignment="1" applyProtection="1">
      <alignment horizontal="center" vertical="center"/>
      <protection/>
    </xf>
    <xf numFmtId="0" fontId="130" fillId="0" borderId="36" xfId="64" applyFont="1" applyBorder="1" applyAlignment="1" applyProtection="1">
      <alignment horizontal="center" vertical="center"/>
      <protection/>
    </xf>
    <xf numFmtId="0" fontId="110" fillId="0" borderId="0" xfId="65" applyFont="1" applyAlignment="1" applyProtection="1">
      <alignment horizontal="left" vertical="center"/>
      <protection locked="0"/>
    </xf>
    <xf numFmtId="0" fontId="90" fillId="0" borderId="0" xfId="0" applyFont="1" applyBorder="1" applyAlignment="1">
      <alignment horizontal="center" vertical="center" shrinkToFit="1"/>
    </xf>
    <xf numFmtId="0" fontId="101" fillId="0" borderId="0" xfId="0" applyFont="1" applyBorder="1" applyAlignment="1">
      <alignment horizontal="center" vertical="center" shrinkToFit="1"/>
    </xf>
    <xf numFmtId="0" fontId="110" fillId="0" borderId="58" xfId="0" applyFont="1" applyBorder="1" applyAlignment="1" applyProtection="1">
      <alignment vertical="center"/>
      <protection/>
    </xf>
    <xf numFmtId="0" fontId="90" fillId="0" borderId="58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vertical="center"/>
      <protection/>
    </xf>
    <xf numFmtId="0" fontId="124" fillId="0" borderId="58" xfId="0" applyFont="1" applyBorder="1" applyAlignment="1" applyProtection="1">
      <alignment horizontal="center" vertical="center" shrinkToFit="1"/>
      <protection/>
    </xf>
    <xf numFmtId="0" fontId="0" fillId="0" borderId="64" xfId="0" applyFont="1" applyBorder="1" applyAlignment="1" applyProtection="1">
      <alignment horizontal="center" vertical="center"/>
      <protection/>
    </xf>
    <xf numFmtId="38" fontId="124" fillId="0" borderId="58" xfId="52" applyNumberFormat="1" applyFont="1" applyBorder="1" applyAlignment="1" applyProtection="1">
      <alignment horizontal="right" vertical="center" shrinkToFit="1"/>
      <protection/>
    </xf>
    <xf numFmtId="0" fontId="127" fillId="0" borderId="0" xfId="0" applyFont="1" applyBorder="1" applyAlignment="1" applyProtection="1">
      <alignment vertical="center"/>
      <protection/>
    </xf>
    <xf numFmtId="0" fontId="110" fillId="0" borderId="34" xfId="0" applyFont="1" applyBorder="1" applyAlignment="1" applyProtection="1">
      <alignment vertical="center"/>
      <protection/>
    </xf>
    <xf numFmtId="0" fontId="111" fillId="0" borderId="34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center" vertical="center" shrinkToFit="1"/>
      <protection/>
    </xf>
    <xf numFmtId="0" fontId="101" fillId="0" borderId="58" xfId="0" applyFont="1" applyBorder="1" applyAlignment="1" applyProtection="1">
      <alignment horizontal="center" vertical="center" shrinkToFit="1"/>
      <protection/>
    </xf>
    <xf numFmtId="0" fontId="124" fillId="0" borderId="36" xfId="0" applyFont="1" applyBorder="1" applyAlignment="1" applyProtection="1">
      <alignment horizontal="center" vertical="center" shrinkToFit="1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0" xfId="65" applyProtection="1">
      <alignment/>
      <protection/>
    </xf>
    <xf numFmtId="0" fontId="119" fillId="0" borderId="65" xfId="0" applyFont="1" applyBorder="1" applyAlignment="1" applyProtection="1">
      <alignment horizontal="center" vertical="center" shrinkToFit="1"/>
      <protection/>
    </xf>
    <xf numFmtId="0" fontId="121" fillId="0" borderId="66" xfId="0" applyFont="1" applyBorder="1" applyAlignment="1" applyProtection="1">
      <alignment vertical="center"/>
      <protection locked="0"/>
    </xf>
    <xf numFmtId="0" fontId="121" fillId="0" borderId="67" xfId="0" applyFont="1" applyBorder="1" applyAlignment="1" applyProtection="1">
      <alignment vertical="center"/>
      <protection locked="0"/>
    </xf>
    <xf numFmtId="0" fontId="121" fillId="0" borderId="67" xfId="0" applyFont="1" applyBorder="1" applyAlignment="1" applyProtection="1">
      <alignment vertical="center" shrinkToFit="1"/>
      <protection locked="0"/>
    </xf>
    <xf numFmtId="177" fontId="121" fillId="0" borderId="68" xfId="0" applyNumberFormat="1" applyFont="1" applyBorder="1" applyAlignment="1" applyProtection="1">
      <alignment vertical="center" shrinkToFit="1"/>
      <protection locked="0"/>
    </xf>
    <xf numFmtId="3" fontId="117" fillId="34" borderId="69" xfId="0" applyNumberFormat="1" applyFont="1" applyFill="1" applyBorder="1" applyAlignment="1" applyProtection="1">
      <alignment horizontal="right" vertical="center" shrinkToFit="1"/>
      <protection/>
    </xf>
    <xf numFmtId="3" fontId="121" fillId="33" borderId="70" xfId="0" applyNumberFormat="1" applyFont="1" applyFill="1" applyBorder="1" applyAlignment="1" applyProtection="1">
      <alignment horizontal="right" vertical="center" shrinkToFit="1"/>
      <protection/>
    </xf>
    <xf numFmtId="3" fontId="115" fillId="0" borderId="71" xfId="0" applyNumberFormat="1" applyFont="1" applyBorder="1" applyAlignment="1" applyProtection="1">
      <alignment horizontal="right" vertical="center" shrinkToFit="1"/>
      <protection/>
    </xf>
    <xf numFmtId="3" fontId="115" fillId="0" borderId="72" xfId="0" applyNumberFormat="1" applyFont="1" applyBorder="1" applyAlignment="1" applyProtection="1">
      <alignment horizontal="right" vertical="center" shrinkToFit="1"/>
      <protection/>
    </xf>
    <xf numFmtId="3" fontId="119" fillId="33" borderId="73" xfId="0" applyNumberFormat="1" applyFont="1" applyFill="1" applyBorder="1" applyAlignment="1" applyProtection="1">
      <alignment horizontal="right" vertical="center" shrinkToFit="1"/>
      <protection/>
    </xf>
    <xf numFmtId="3" fontId="115" fillId="34" borderId="74" xfId="0" applyNumberFormat="1" applyFont="1" applyFill="1" applyBorder="1" applyAlignment="1" applyProtection="1">
      <alignment horizontal="right" vertical="center" shrinkToFit="1"/>
      <protection/>
    </xf>
    <xf numFmtId="3" fontId="119" fillId="33" borderId="70" xfId="0" applyNumberFormat="1" applyFont="1" applyFill="1" applyBorder="1" applyAlignment="1" applyProtection="1">
      <alignment horizontal="right" vertical="center" shrinkToFit="1"/>
      <protection/>
    </xf>
    <xf numFmtId="0" fontId="136" fillId="0" borderId="0" xfId="0" applyFont="1" applyFill="1" applyAlignment="1" applyProtection="1">
      <alignment vertical="center"/>
      <protection locked="0"/>
    </xf>
    <xf numFmtId="0" fontId="115" fillId="0" borderId="15" xfId="0" applyFont="1" applyBorder="1" applyAlignment="1" applyProtection="1">
      <alignment horizontal="center" vertical="center" shrinkToFit="1"/>
      <protection locked="0"/>
    </xf>
    <xf numFmtId="0" fontId="117" fillId="0" borderId="15" xfId="0" applyFont="1" applyBorder="1" applyAlignment="1" applyProtection="1">
      <alignment horizontal="center" vertical="center" shrinkToFit="1"/>
      <protection locked="0"/>
    </xf>
    <xf numFmtId="0" fontId="115" fillId="0" borderId="75" xfId="0" applyFont="1" applyBorder="1" applyAlignment="1" applyProtection="1">
      <alignment horizontal="center" vertical="center" shrinkToFit="1"/>
      <protection locked="0"/>
    </xf>
    <xf numFmtId="0" fontId="127" fillId="0" borderId="0" xfId="0" applyFont="1" applyAlignment="1" applyProtection="1">
      <alignment vertical="center"/>
      <protection locked="0"/>
    </xf>
    <xf numFmtId="0" fontId="119" fillId="0" borderId="76" xfId="0" applyFont="1" applyBorder="1" applyAlignment="1" applyProtection="1">
      <alignment vertical="center"/>
      <protection locked="0"/>
    </xf>
    <xf numFmtId="0" fontId="0" fillId="0" borderId="0" xfId="65" applyProtection="1">
      <alignment/>
      <protection locked="0"/>
    </xf>
    <xf numFmtId="0" fontId="0" fillId="0" borderId="0" xfId="65" applyProtection="1">
      <alignment/>
      <protection locked="0"/>
    </xf>
    <xf numFmtId="0" fontId="110" fillId="0" borderId="58" xfId="65" applyFont="1" applyBorder="1" applyAlignment="1" applyProtection="1">
      <alignment vertical="center"/>
      <protection locked="0"/>
    </xf>
    <xf numFmtId="0" fontId="110" fillId="0" borderId="0" xfId="65" applyFont="1" applyFill="1" applyBorder="1" applyAlignment="1" applyProtection="1">
      <alignment vertical="center"/>
      <protection locked="0"/>
    </xf>
    <xf numFmtId="0" fontId="110" fillId="0" borderId="0" xfId="65" applyFont="1" applyFill="1" applyAlignment="1" applyProtection="1">
      <alignment vertical="center"/>
      <protection locked="0"/>
    </xf>
    <xf numFmtId="0" fontId="137" fillId="0" borderId="0" xfId="65" applyFont="1" applyFill="1" applyAlignment="1" applyProtection="1">
      <alignment horizontal="right" vertical="center"/>
      <protection locked="0"/>
    </xf>
    <xf numFmtId="178" fontId="138" fillId="0" borderId="0" xfId="65" applyNumberFormat="1" applyFont="1" applyFill="1" applyBorder="1" applyAlignment="1" applyProtection="1">
      <alignment horizontal="right" vertical="center"/>
      <protection/>
    </xf>
    <xf numFmtId="0" fontId="0" fillId="0" borderId="0" xfId="65" applyFill="1" applyProtection="1">
      <alignment/>
      <protection locked="0"/>
    </xf>
    <xf numFmtId="0" fontId="4" fillId="0" borderId="0" xfId="65" applyFont="1" applyFill="1" applyBorder="1" applyAlignment="1" applyProtection="1">
      <alignment vertical="center"/>
      <protection/>
    </xf>
    <xf numFmtId="0" fontId="138" fillId="0" borderId="0" xfId="65" applyFont="1" applyFill="1" applyBorder="1" applyAlignment="1" applyProtection="1">
      <alignment vertical="center"/>
      <protection/>
    </xf>
    <xf numFmtId="0" fontId="138" fillId="0" borderId="58" xfId="65" applyFont="1" applyBorder="1" applyAlignment="1" applyProtection="1">
      <alignment horizontal="right" vertical="center" shrinkToFit="1"/>
      <protection locked="0"/>
    </xf>
    <xf numFmtId="0" fontId="122" fillId="34" borderId="58" xfId="0" applyFont="1" applyFill="1" applyBorder="1" applyAlignment="1" applyProtection="1">
      <alignment horizontal="right" vertical="center" shrinkToFit="1"/>
      <protection/>
    </xf>
    <xf numFmtId="0" fontId="117" fillId="0" borderId="0" xfId="0" applyFont="1" applyBorder="1" applyAlignment="1" applyProtection="1">
      <alignment vertical="center"/>
      <protection/>
    </xf>
    <xf numFmtId="0" fontId="117" fillId="0" borderId="0" xfId="0" applyFont="1" applyBorder="1" applyAlignment="1" applyProtection="1">
      <alignment horizontal="right" vertical="center"/>
      <protection/>
    </xf>
    <xf numFmtId="0" fontId="110" fillId="0" borderId="36" xfId="65" applyFont="1" applyBorder="1" applyAlignment="1" applyProtection="1">
      <alignment horizontal="center" vertical="center"/>
      <protection locked="0"/>
    </xf>
    <xf numFmtId="0" fontId="134" fillId="34" borderId="77" xfId="0" applyFont="1" applyFill="1" applyBorder="1" applyAlignment="1" applyProtection="1">
      <alignment horizontal="right" vertical="center" shrinkToFit="1"/>
      <protection/>
    </xf>
    <xf numFmtId="0" fontId="115" fillId="0" borderId="77" xfId="0" applyFont="1" applyBorder="1" applyAlignment="1" applyProtection="1">
      <alignment horizontal="center" vertical="center" shrinkToFit="1"/>
      <protection locked="0"/>
    </xf>
    <xf numFmtId="0" fontId="117" fillId="0" borderId="77" xfId="0" applyFont="1" applyBorder="1" applyAlignment="1" applyProtection="1">
      <alignment horizontal="center" vertical="center" shrinkToFit="1"/>
      <protection locked="0"/>
    </xf>
    <xf numFmtId="0" fontId="138" fillId="0" borderId="77" xfId="65" applyFont="1" applyBorder="1" applyAlignment="1" applyProtection="1">
      <alignment horizontal="right" vertical="center" shrinkToFit="1"/>
      <protection locked="0"/>
    </xf>
    <xf numFmtId="0" fontId="110" fillId="0" borderId="78" xfId="65" applyFont="1" applyBorder="1" applyAlignment="1" applyProtection="1">
      <alignment horizontal="center" vertical="center"/>
      <protection locked="0"/>
    </xf>
    <xf numFmtId="0" fontId="118" fillId="0" borderId="77" xfId="65" applyFont="1" applyBorder="1" applyAlignment="1" applyProtection="1">
      <alignment horizontal="right" vertical="center" shrinkToFit="1"/>
      <protection locked="0"/>
    </xf>
    <xf numFmtId="178" fontId="118" fillId="0" borderId="79" xfId="65" applyNumberFormat="1" applyFont="1" applyBorder="1" applyAlignment="1" applyProtection="1">
      <alignment horizontal="right" vertical="center"/>
      <protection locked="0"/>
    </xf>
    <xf numFmtId="178" fontId="118" fillId="35" borderId="80" xfId="65" applyNumberFormat="1" applyFont="1" applyFill="1" applyBorder="1" applyAlignment="1" applyProtection="1">
      <alignment horizontal="right" vertical="center"/>
      <protection/>
    </xf>
    <xf numFmtId="0" fontId="118" fillId="0" borderId="58" xfId="65" applyFont="1" applyBorder="1" applyAlignment="1" applyProtection="1">
      <alignment horizontal="right" vertical="center" shrinkToFit="1"/>
      <protection locked="0"/>
    </xf>
    <xf numFmtId="178" fontId="118" fillId="0" borderId="34" xfId="65" applyNumberFormat="1" applyFont="1" applyBorder="1" applyAlignment="1" applyProtection="1">
      <alignment horizontal="right" vertical="center"/>
      <protection locked="0"/>
    </xf>
    <xf numFmtId="0" fontId="139" fillId="0" borderId="0" xfId="0" applyFont="1" applyAlignment="1">
      <alignment horizontal="center" vertical="center"/>
    </xf>
    <xf numFmtId="0" fontId="139" fillId="0" borderId="0" xfId="0" applyFont="1" applyAlignment="1">
      <alignment vertical="center"/>
    </xf>
    <xf numFmtId="0" fontId="140" fillId="0" borderId="0" xfId="0" applyFont="1" applyAlignment="1">
      <alignment vertical="center"/>
    </xf>
    <xf numFmtId="0" fontId="141" fillId="0" borderId="0" xfId="0" applyFont="1" applyBorder="1" applyAlignment="1">
      <alignment horizontal="center" vertical="center" shrinkToFit="1"/>
    </xf>
    <xf numFmtId="0" fontId="127" fillId="0" borderId="0" xfId="0" applyFont="1" applyAlignment="1" applyProtection="1">
      <alignment vertical="center"/>
      <protection locked="0"/>
    </xf>
    <xf numFmtId="0" fontId="115" fillId="0" borderId="61" xfId="0" applyFont="1" applyBorder="1" applyAlignment="1" applyProtection="1">
      <alignment horizontal="centerContinuous" vertical="center"/>
      <protection/>
    </xf>
    <xf numFmtId="0" fontId="110" fillId="0" borderId="0" xfId="0" applyFont="1" applyAlignment="1">
      <alignment horizontal="center" vertical="center"/>
    </xf>
    <xf numFmtId="0" fontId="142" fillId="0" borderId="0" xfId="0" applyFont="1" applyAlignment="1">
      <alignment vertical="center"/>
    </xf>
    <xf numFmtId="0" fontId="110" fillId="0" borderId="0" xfId="0" applyFont="1" applyAlignment="1" quotePrefix="1">
      <alignment horizontal="center" vertical="center"/>
    </xf>
    <xf numFmtId="0" fontId="122" fillId="34" borderId="32" xfId="0" applyFont="1" applyFill="1" applyBorder="1" applyAlignment="1" applyProtection="1">
      <alignment horizontal="right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119" fillId="0" borderId="0" xfId="0" applyFont="1" applyAlignment="1" applyProtection="1">
      <alignment vertical="center"/>
      <protection/>
    </xf>
    <xf numFmtId="0" fontId="115" fillId="0" borderId="0" xfId="0" applyFont="1" applyBorder="1" applyAlignment="1" applyProtection="1">
      <alignment vertical="center"/>
      <protection/>
    </xf>
    <xf numFmtId="0" fontId="127" fillId="0" borderId="0" xfId="0" applyFont="1" applyAlignment="1" applyProtection="1">
      <alignment vertical="center"/>
      <protection/>
    </xf>
    <xf numFmtId="3" fontId="116" fillId="0" borderId="28" xfId="64" applyNumberFormat="1" applyFont="1" applyBorder="1" applyAlignment="1" applyProtection="1">
      <alignment horizontal="right" vertical="center"/>
      <protection/>
    </xf>
    <xf numFmtId="3" fontId="116" fillId="0" borderId="81" xfId="64" applyNumberFormat="1" applyFont="1" applyBorder="1" applyAlignment="1" applyProtection="1">
      <alignment horizontal="right" vertical="center"/>
      <protection/>
    </xf>
    <xf numFmtId="0" fontId="118" fillId="0" borderId="0" xfId="65" applyFont="1" applyAlignment="1" applyProtection="1">
      <alignment vertical="center"/>
      <protection/>
    </xf>
    <xf numFmtId="0" fontId="143" fillId="0" borderId="0" xfId="65" applyFont="1" applyAlignment="1" applyProtection="1">
      <alignment/>
      <protection/>
    </xf>
    <xf numFmtId="0" fontId="111" fillId="0" borderId="0" xfId="65" applyFont="1" applyFill="1" applyAlignment="1" applyProtection="1">
      <alignment vertical="center"/>
      <protection/>
    </xf>
    <xf numFmtId="0" fontId="111" fillId="0" borderId="0" xfId="65" applyFont="1" applyAlignment="1" applyProtection="1">
      <alignment vertical="center"/>
      <protection/>
    </xf>
    <xf numFmtId="0" fontId="144" fillId="0" borderId="0" xfId="65" applyFont="1" applyAlignment="1" applyProtection="1">
      <alignment vertical="center"/>
      <protection/>
    </xf>
    <xf numFmtId="0" fontId="110" fillId="0" borderId="0" xfId="65" applyFont="1" applyFill="1" applyAlignment="1" applyProtection="1">
      <alignment horizontal="left" vertical="center"/>
      <protection/>
    </xf>
    <xf numFmtId="0" fontId="115" fillId="0" borderId="0" xfId="0" applyFont="1" applyBorder="1" applyAlignment="1" applyProtection="1">
      <alignment horizontal="center" vertical="center" shrinkToFit="1"/>
      <protection/>
    </xf>
    <xf numFmtId="0" fontId="117" fillId="0" borderId="0" xfId="0" applyFont="1" applyBorder="1" applyAlignment="1" applyProtection="1">
      <alignment horizontal="center" vertical="center" shrinkToFit="1"/>
      <protection/>
    </xf>
    <xf numFmtId="0" fontId="138" fillId="0" borderId="0" xfId="65" applyFont="1" applyBorder="1" applyAlignment="1" applyProtection="1">
      <alignment horizontal="right" vertical="center" shrinkToFit="1"/>
      <protection/>
    </xf>
    <xf numFmtId="178" fontId="138" fillId="0" borderId="0" xfId="65" applyNumberFormat="1" applyFont="1" applyBorder="1" applyAlignment="1" applyProtection="1">
      <alignment horizontal="right" vertical="center"/>
      <protection/>
    </xf>
    <xf numFmtId="0" fontId="110" fillId="0" borderId="0" xfId="65" applyFont="1" applyBorder="1" applyAlignment="1" applyProtection="1">
      <alignment horizontal="center" vertical="center"/>
      <protection/>
    </xf>
    <xf numFmtId="0" fontId="0" fillId="0" borderId="0" xfId="65" applyBorder="1" applyProtection="1">
      <alignment/>
      <protection/>
    </xf>
    <xf numFmtId="0" fontId="118" fillId="0" borderId="0" xfId="65" applyFont="1" applyFill="1" applyBorder="1" applyAlignment="1" applyProtection="1">
      <alignment horizontal="right" vertical="center" shrinkToFit="1"/>
      <protection/>
    </xf>
    <xf numFmtId="3" fontId="118" fillId="35" borderId="27" xfId="65" applyNumberFormat="1" applyFont="1" applyFill="1" applyBorder="1" applyAlignment="1" applyProtection="1">
      <alignment horizontal="right" vertical="center" shrinkToFit="1"/>
      <protection/>
    </xf>
    <xf numFmtId="178" fontId="118" fillId="35" borderId="27" xfId="65" applyNumberFormat="1" applyFont="1" applyFill="1" applyBorder="1" applyAlignment="1" applyProtection="1">
      <alignment horizontal="right" vertical="center" shrinkToFit="1"/>
      <protection/>
    </xf>
    <xf numFmtId="178" fontId="138" fillId="0" borderId="0" xfId="65" applyNumberFormat="1" applyFont="1" applyFill="1" applyBorder="1" applyAlignment="1" applyProtection="1">
      <alignment vertical="center"/>
      <protection/>
    </xf>
    <xf numFmtId="0" fontId="138" fillId="0" borderId="0" xfId="65" applyFont="1" applyBorder="1" applyAlignment="1" applyProtection="1">
      <alignment vertical="center"/>
      <protection/>
    </xf>
    <xf numFmtId="0" fontId="110" fillId="0" borderId="0" xfId="65" applyFont="1" applyBorder="1" applyAlignment="1" applyProtection="1">
      <alignment vertical="center"/>
      <protection/>
    </xf>
    <xf numFmtId="0" fontId="138" fillId="0" borderId="0" xfId="65" applyFont="1" applyBorder="1" applyAlignment="1" applyProtection="1">
      <alignment horizontal="right" vertical="center"/>
      <protection/>
    </xf>
    <xf numFmtId="0" fontId="138" fillId="0" borderId="0" xfId="65" applyFont="1" applyFill="1" applyBorder="1" applyAlignment="1" applyProtection="1">
      <alignment horizontal="center" vertical="center" wrapText="1"/>
      <protection/>
    </xf>
    <xf numFmtId="0" fontId="2" fillId="0" borderId="0" xfId="65" applyFont="1" applyBorder="1" applyProtection="1">
      <alignment/>
      <protection/>
    </xf>
    <xf numFmtId="0" fontId="138" fillId="0" borderId="0" xfId="65" applyFont="1" applyAlignment="1" applyProtection="1">
      <alignment vertical="center"/>
      <protection/>
    </xf>
    <xf numFmtId="0" fontId="110" fillId="0" borderId="0" xfId="65" applyFont="1" applyAlignment="1" applyProtection="1">
      <alignment vertical="center"/>
      <protection/>
    </xf>
    <xf numFmtId="0" fontId="110" fillId="0" borderId="0" xfId="65" applyFont="1" applyFill="1" applyBorder="1" applyAlignment="1" applyProtection="1">
      <alignment vertical="center"/>
      <protection/>
    </xf>
    <xf numFmtId="0" fontId="138" fillId="0" borderId="0" xfId="65" applyFont="1" applyAlignment="1" applyProtection="1">
      <alignment horizontal="right" vertical="center"/>
      <protection/>
    </xf>
    <xf numFmtId="0" fontId="138" fillId="34" borderId="0" xfId="65" applyFont="1" applyFill="1" applyAlignment="1" applyProtection="1">
      <alignment horizontal="right" vertical="center"/>
      <protection/>
    </xf>
    <xf numFmtId="0" fontId="138" fillId="34" borderId="0" xfId="65" applyFont="1" applyFill="1" applyAlignment="1" applyProtection="1">
      <alignment horizontal="center" vertical="center"/>
      <protection/>
    </xf>
    <xf numFmtId="0" fontId="110" fillId="0" borderId="0" xfId="65" applyFont="1" applyFill="1" applyBorder="1" applyAlignment="1" applyProtection="1">
      <alignment horizontal="center" vertical="center"/>
      <protection/>
    </xf>
    <xf numFmtId="0" fontId="110" fillId="0" borderId="0" xfId="65" applyFont="1" applyFill="1" applyAlignment="1" applyProtection="1">
      <alignment horizontal="right" vertical="center"/>
      <protection/>
    </xf>
    <xf numFmtId="0" fontId="112" fillId="0" borderId="0" xfId="65" applyFont="1" applyAlignment="1" applyProtection="1">
      <alignment horizontal="right" vertical="center"/>
      <protection/>
    </xf>
    <xf numFmtId="0" fontId="110" fillId="0" borderId="0" xfId="65" applyFont="1" applyFill="1" applyAlignment="1" applyProtection="1">
      <alignment vertical="center"/>
      <protection/>
    </xf>
    <xf numFmtId="0" fontId="110" fillId="0" borderId="0" xfId="65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/>
      <protection locked="0"/>
    </xf>
    <xf numFmtId="0" fontId="5" fillId="0" borderId="0" xfId="66" applyFont="1" applyProtection="1">
      <alignment vertical="center"/>
      <protection/>
    </xf>
    <xf numFmtId="0" fontId="30" fillId="0" borderId="0" xfId="66" applyFont="1" applyProtection="1">
      <alignment vertical="center"/>
      <protection/>
    </xf>
    <xf numFmtId="0" fontId="15" fillId="0" borderId="0" xfId="66" applyFont="1" applyAlignment="1" applyProtection="1" quotePrefix="1">
      <alignment horizontal="center" vertical="center"/>
      <protection/>
    </xf>
    <xf numFmtId="0" fontId="5" fillId="0" borderId="0" xfId="66" applyFont="1" applyAlignment="1" applyProtection="1">
      <alignment horizontal="center" vertical="center"/>
      <protection/>
    </xf>
    <xf numFmtId="0" fontId="28" fillId="0" borderId="0" xfId="66" applyFont="1" applyProtection="1">
      <alignment vertical="center"/>
      <protection/>
    </xf>
    <xf numFmtId="0" fontId="145" fillId="0" borderId="0" xfId="66" applyFont="1" applyProtection="1">
      <alignment vertical="center"/>
      <protection/>
    </xf>
    <xf numFmtId="0" fontId="29" fillId="0" borderId="0" xfId="66" applyFont="1" applyProtection="1">
      <alignment vertical="center"/>
      <protection/>
    </xf>
    <xf numFmtId="0" fontId="26" fillId="0" borderId="0" xfId="66" applyFont="1" applyProtection="1">
      <alignment vertical="center"/>
      <protection/>
    </xf>
    <xf numFmtId="0" fontId="124" fillId="0" borderId="58" xfId="0" applyFont="1" applyBorder="1" applyAlignment="1" applyProtection="1">
      <alignment horizontal="center" vertical="center" shrinkToFit="1"/>
      <protection locked="0"/>
    </xf>
    <xf numFmtId="0" fontId="90" fillId="0" borderId="58" xfId="0" applyFont="1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96" fillId="0" borderId="0" xfId="45" applyAlignment="1" applyProtection="1">
      <alignment horizontal="center" vertical="center"/>
      <protection/>
    </xf>
    <xf numFmtId="0" fontId="7" fillId="0" borderId="0" xfId="66" applyFont="1" applyProtection="1">
      <alignment vertical="center"/>
      <protection/>
    </xf>
    <xf numFmtId="0" fontId="146" fillId="0" borderId="0" xfId="66" applyFont="1" applyProtection="1">
      <alignment vertical="center"/>
      <protection/>
    </xf>
    <xf numFmtId="0" fontId="19" fillId="0" borderId="82" xfId="66" applyFont="1" applyBorder="1" applyProtection="1">
      <alignment vertical="center"/>
      <protection/>
    </xf>
    <xf numFmtId="180" fontId="7" fillId="0" borderId="0" xfId="66" applyNumberFormat="1" applyFont="1" applyProtection="1">
      <alignment vertical="center"/>
      <protection/>
    </xf>
    <xf numFmtId="0" fontId="18" fillId="0" borderId="0" xfId="66" applyProtection="1">
      <alignment vertical="center"/>
      <protection/>
    </xf>
    <xf numFmtId="0" fontId="21" fillId="0" borderId="0" xfId="66" applyFont="1" applyProtection="1">
      <alignment vertical="center"/>
      <protection/>
    </xf>
    <xf numFmtId="0" fontId="7" fillId="0" borderId="0" xfId="66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7" fillId="0" borderId="0" xfId="0" applyFont="1" applyAlignment="1" applyProtection="1">
      <alignment vertical="center"/>
      <protection locked="0"/>
    </xf>
    <xf numFmtId="0" fontId="119" fillId="0" borderId="83" xfId="0" applyFont="1" applyBorder="1" applyAlignment="1" applyProtection="1">
      <alignment horizontal="centerContinuous" vertical="center" shrinkToFit="1"/>
      <protection/>
    </xf>
    <xf numFmtId="0" fontId="7" fillId="0" borderId="83" xfId="0" applyFont="1" applyBorder="1" applyAlignment="1" applyProtection="1">
      <alignment horizontal="centerContinuous" vertical="center"/>
      <protection/>
    </xf>
    <xf numFmtId="0" fontId="119" fillId="0" borderId="84" xfId="0" applyFont="1" applyBorder="1" applyAlignment="1" applyProtection="1">
      <alignment horizontal="centerContinuous" vertical="center" shrinkToFit="1"/>
      <protection/>
    </xf>
    <xf numFmtId="0" fontId="119" fillId="0" borderId="85" xfId="0" applyFont="1" applyBorder="1" applyAlignment="1" applyProtection="1">
      <alignment horizontal="centerContinuous" vertical="center" shrinkToFit="1"/>
      <protection/>
    </xf>
    <xf numFmtId="0" fontId="119" fillId="0" borderId="86" xfId="0" applyFont="1" applyBorder="1" applyAlignment="1" applyProtection="1">
      <alignment horizontal="centerContinuous" vertical="center" shrinkToFit="1"/>
      <protection/>
    </xf>
    <xf numFmtId="0" fontId="128" fillId="0" borderId="0" xfId="0" applyFont="1" applyAlignment="1" applyProtection="1">
      <alignment vertical="center"/>
      <protection/>
    </xf>
    <xf numFmtId="0" fontId="128" fillId="0" borderId="0" xfId="0" applyFont="1" applyAlignment="1" applyProtection="1">
      <alignment vertical="center" shrinkToFit="1"/>
      <protection/>
    </xf>
    <xf numFmtId="0" fontId="124" fillId="0" borderId="0" xfId="0" applyFont="1" applyAlignment="1" applyProtection="1">
      <alignment vertical="center"/>
      <protection/>
    </xf>
    <xf numFmtId="0" fontId="115" fillId="0" borderId="0" xfId="0" applyFont="1" applyBorder="1" applyAlignment="1" applyProtection="1">
      <alignment vertical="center"/>
      <protection locked="0"/>
    </xf>
    <xf numFmtId="0" fontId="115" fillId="0" borderId="0" xfId="0" applyFont="1" applyBorder="1" applyAlignment="1" applyProtection="1">
      <alignment horizontal="center" vertical="center"/>
      <protection locked="0"/>
    </xf>
    <xf numFmtId="0" fontId="115" fillId="0" borderId="1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Continuous" vertical="center"/>
      <protection locked="0"/>
    </xf>
    <xf numFmtId="177" fontId="119" fillId="0" borderId="87" xfId="0" applyNumberFormat="1" applyFont="1" applyBorder="1" applyAlignment="1" applyProtection="1">
      <alignment vertical="center" shrinkToFit="1"/>
      <protection locked="0"/>
    </xf>
    <xf numFmtId="0" fontId="123" fillId="0" borderId="0" xfId="0" applyFont="1" applyAlignment="1" applyProtection="1">
      <alignment/>
      <protection/>
    </xf>
    <xf numFmtId="0" fontId="132" fillId="0" borderId="0" xfId="0" applyFont="1" applyAlignment="1" applyProtection="1">
      <alignment vertical="center"/>
      <protection/>
    </xf>
    <xf numFmtId="0" fontId="131" fillId="0" borderId="0" xfId="0" applyFont="1" applyAlignment="1" applyProtection="1">
      <alignment vertical="center" shrinkToFit="1"/>
      <protection/>
    </xf>
    <xf numFmtId="0" fontId="114" fillId="0" borderId="0" xfId="0" applyFont="1" applyAlignment="1" applyProtection="1">
      <alignment vertical="center"/>
      <protection/>
    </xf>
    <xf numFmtId="0" fontId="131" fillId="0" borderId="0" xfId="0" applyFont="1" applyAlignment="1" applyProtection="1">
      <alignment vertical="center"/>
      <protection/>
    </xf>
    <xf numFmtId="0" fontId="119" fillId="0" borderId="74" xfId="0" applyFont="1" applyBorder="1" applyAlignment="1" applyProtection="1">
      <alignment vertical="center"/>
      <protection/>
    </xf>
    <xf numFmtId="0" fontId="119" fillId="0" borderId="69" xfId="0" applyFont="1" applyBorder="1" applyAlignment="1" applyProtection="1">
      <alignment vertical="center"/>
      <protection/>
    </xf>
    <xf numFmtId="0" fontId="119" fillId="0" borderId="69" xfId="0" applyFont="1" applyBorder="1" applyAlignment="1" applyProtection="1">
      <alignment vertical="center" shrinkToFit="1"/>
      <protection/>
    </xf>
    <xf numFmtId="0" fontId="119" fillId="0" borderId="76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0" fillId="0" borderId="0" xfId="0" applyFont="1" applyAlignment="1" applyProtection="1">
      <alignment horizontal="right" vertical="center"/>
      <protection locked="0"/>
    </xf>
    <xf numFmtId="177" fontId="113" fillId="33" borderId="88" xfId="0" applyNumberFormat="1" applyFont="1" applyFill="1" applyBorder="1" applyAlignment="1" applyProtection="1">
      <alignment horizontal="right" vertical="center" shrinkToFit="1"/>
      <protection/>
    </xf>
    <xf numFmtId="0" fontId="2" fillId="0" borderId="88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110" fillId="0" borderId="89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110" fillId="0" borderId="91" xfId="0" applyFont="1" applyBorder="1" applyAlignment="1" applyProtection="1">
      <alignment horizontal="center" vertical="center" shrinkToFit="1"/>
      <protection locked="0"/>
    </xf>
    <xf numFmtId="0" fontId="2" fillId="0" borderId="92" xfId="0" applyFont="1" applyBorder="1" applyAlignment="1" applyProtection="1">
      <alignment vertical="center" shrinkToFit="1"/>
      <protection locked="0"/>
    </xf>
    <xf numFmtId="0" fontId="2" fillId="0" borderId="93" xfId="0" applyFont="1" applyBorder="1" applyAlignment="1" applyProtection="1">
      <alignment vertical="center" shrinkToFit="1"/>
      <protection locked="0"/>
    </xf>
    <xf numFmtId="38" fontId="113" fillId="0" borderId="92" xfId="0" applyNumberFormat="1" applyFont="1" applyBorder="1" applyAlignment="1" applyProtection="1">
      <alignment horizontal="right" vertical="center" shrinkToFit="1"/>
      <protection/>
    </xf>
    <xf numFmtId="0" fontId="2" fillId="0" borderId="92" xfId="0" applyFont="1" applyBorder="1" applyAlignment="1" applyProtection="1">
      <alignment vertical="center"/>
      <protection/>
    </xf>
    <xf numFmtId="0" fontId="2" fillId="0" borderId="94" xfId="0" applyFont="1" applyBorder="1" applyAlignment="1" applyProtection="1">
      <alignment vertical="center"/>
      <protection/>
    </xf>
    <xf numFmtId="38" fontId="113" fillId="0" borderId="95" xfId="0" applyNumberFormat="1" applyFont="1" applyFill="1" applyBorder="1" applyAlignment="1" applyProtection="1">
      <alignment horizontal="right" vertical="center" shrinkToFit="1"/>
      <protection/>
    </xf>
    <xf numFmtId="0" fontId="2" fillId="0" borderId="95" xfId="0" applyFont="1" applyFill="1" applyBorder="1" applyAlignment="1" applyProtection="1">
      <alignment vertical="center"/>
      <protection/>
    </xf>
    <xf numFmtId="0" fontId="2" fillId="0" borderId="96" xfId="0" applyFont="1" applyFill="1" applyBorder="1" applyAlignment="1" applyProtection="1">
      <alignment vertical="center"/>
      <protection/>
    </xf>
    <xf numFmtId="0" fontId="110" fillId="0" borderId="97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38" fontId="113" fillId="0" borderId="58" xfId="0" applyNumberFormat="1" applyFont="1" applyBorder="1" applyAlignment="1" applyProtection="1">
      <alignment horizontal="right" vertical="center" shrinkToFit="1"/>
      <protection/>
    </xf>
    <xf numFmtId="0" fontId="2" fillId="0" borderId="58" xfId="0" applyFont="1" applyBorder="1" applyAlignment="1" applyProtection="1">
      <alignment vertical="center"/>
      <protection/>
    </xf>
    <xf numFmtId="38" fontId="111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177" fontId="11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10" fillId="0" borderId="98" xfId="0" applyFont="1" applyBorder="1" applyAlignment="1">
      <alignment horizontal="center" vertical="center"/>
    </xf>
    <xf numFmtId="0" fontId="2" fillId="0" borderId="98" xfId="0" applyFont="1" applyBorder="1" applyAlignment="1">
      <alignment vertical="center"/>
    </xf>
    <xf numFmtId="0" fontId="2" fillId="0" borderId="99" xfId="0" applyFont="1" applyBorder="1" applyAlignment="1" applyProtection="1">
      <alignment vertical="center"/>
      <protection/>
    </xf>
    <xf numFmtId="38" fontId="113" fillId="0" borderId="58" xfId="0" applyNumberFormat="1" applyFont="1" applyFill="1" applyBorder="1" applyAlignment="1" applyProtection="1">
      <alignment horizontal="right" vertical="center" shrinkToFit="1"/>
      <protection/>
    </xf>
    <xf numFmtId="0" fontId="2" fillId="0" borderId="58" xfId="0" applyFont="1" applyFill="1" applyBorder="1" applyAlignment="1" applyProtection="1">
      <alignment vertical="center"/>
      <protection/>
    </xf>
    <xf numFmtId="0" fontId="2" fillId="0" borderId="99" xfId="0" applyFont="1" applyFill="1" applyBorder="1" applyAlignment="1" applyProtection="1">
      <alignment vertical="center"/>
      <protection/>
    </xf>
    <xf numFmtId="0" fontId="110" fillId="0" borderId="100" xfId="0" applyFont="1" applyBorder="1" applyAlignment="1">
      <alignment horizontal="center" vertical="center"/>
    </xf>
    <xf numFmtId="0" fontId="2" fillId="0" borderId="83" xfId="0" applyFont="1" applyBorder="1" applyAlignment="1" applyProtection="1">
      <alignment vertical="center"/>
      <protection/>
    </xf>
    <xf numFmtId="0" fontId="2" fillId="0" borderId="90" xfId="0" applyFont="1" applyBorder="1" applyAlignment="1" applyProtection="1">
      <alignment vertical="center"/>
      <protection/>
    </xf>
    <xf numFmtId="0" fontId="110" fillId="0" borderId="100" xfId="0" applyFont="1" applyBorder="1" applyAlignment="1" applyProtection="1">
      <alignment horizontal="center" vertical="center"/>
      <protection/>
    </xf>
    <xf numFmtId="0" fontId="110" fillId="0" borderId="101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118" fillId="0" borderId="0" xfId="0" applyFont="1" applyAlignment="1">
      <alignment horizontal="center" vertical="center" wrapText="1"/>
    </xf>
    <xf numFmtId="0" fontId="143" fillId="0" borderId="0" xfId="0" applyFont="1" applyAlignment="1">
      <alignment vertical="center"/>
    </xf>
    <xf numFmtId="0" fontId="11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0" fillId="0" borderId="0" xfId="0" applyFont="1" applyAlignment="1">
      <alignment horizontal="left" vertical="center" shrinkToFit="1"/>
    </xf>
    <xf numFmtId="0" fontId="110" fillId="0" borderId="10" xfId="0" applyFont="1" applyBorder="1" applyAlignment="1" applyProtection="1">
      <alignment horizontal="right" vertical="center"/>
      <protection locked="0"/>
    </xf>
    <xf numFmtId="38" fontId="113" fillId="0" borderId="102" xfId="0" applyNumberFormat="1" applyFont="1" applyFill="1" applyBorder="1" applyAlignment="1" applyProtection="1">
      <alignment horizontal="right" vertical="center" shrinkToFit="1"/>
      <protection/>
    </xf>
    <xf numFmtId="0" fontId="2" fillId="0" borderId="103" xfId="0" applyFont="1" applyFill="1" applyBorder="1" applyAlignment="1" applyProtection="1">
      <alignment vertical="center"/>
      <protection/>
    </xf>
    <xf numFmtId="0" fontId="2" fillId="0" borderId="104" xfId="0" applyFont="1" applyFill="1" applyBorder="1" applyAlignment="1" applyProtection="1">
      <alignment vertical="center"/>
      <protection/>
    </xf>
    <xf numFmtId="38" fontId="113" fillId="33" borderId="8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88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110" fillId="0" borderId="0" xfId="0" applyFont="1" applyAlignment="1">
      <alignment horizontal="center" vertical="center"/>
    </xf>
    <xf numFmtId="0" fontId="139" fillId="0" borderId="19" xfId="0" applyFont="1" applyBorder="1" applyAlignment="1" applyProtection="1">
      <alignment vertical="center" shrinkToFit="1"/>
      <protection locked="0"/>
    </xf>
    <xf numFmtId="0" fontId="36" fillId="0" borderId="88" xfId="0" applyFont="1" applyBorder="1" applyAlignment="1" applyProtection="1">
      <alignment vertical="center"/>
      <protection locked="0"/>
    </xf>
    <xf numFmtId="0" fontId="36" fillId="0" borderId="105" xfId="0" applyFont="1" applyBorder="1" applyAlignment="1" applyProtection="1">
      <alignment vertical="center"/>
      <protection locked="0"/>
    </xf>
    <xf numFmtId="0" fontId="139" fillId="0" borderId="19" xfId="0" applyFont="1" applyBorder="1" applyAlignment="1">
      <alignment horizontal="center" vertical="center" shrinkToFit="1"/>
    </xf>
    <xf numFmtId="0" fontId="139" fillId="0" borderId="88" xfId="0" applyFont="1" applyBorder="1" applyAlignment="1">
      <alignment horizontal="center" vertical="center" shrinkToFit="1"/>
    </xf>
    <xf numFmtId="0" fontId="139" fillId="0" borderId="105" xfId="0" applyFont="1" applyBorder="1" applyAlignment="1">
      <alignment horizontal="center" vertical="center" shrinkToFit="1"/>
    </xf>
    <xf numFmtId="0" fontId="139" fillId="0" borderId="19" xfId="0" applyFont="1" applyBorder="1" applyAlignment="1" applyProtection="1" quotePrefix="1">
      <alignment vertical="center" shrinkToFit="1"/>
      <protection locked="0"/>
    </xf>
    <xf numFmtId="0" fontId="139" fillId="0" borderId="19" xfId="0" applyFont="1" applyBorder="1" applyAlignment="1">
      <alignment horizontal="center" vertical="center"/>
    </xf>
    <xf numFmtId="0" fontId="139" fillId="0" borderId="88" xfId="0" applyFont="1" applyBorder="1" applyAlignment="1">
      <alignment horizontal="center" vertical="center"/>
    </xf>
    <xf numFmtId="0" fontId="139" fillId="0" borderId="105" xfId="0" applyFont="1" applyBorder="1" applyAlignment="1">
      <alignment horizontal="center" vertical="center"/>
    </xf>
    <xf numFmtId="38" fontId="113" fillId="0" borderId="10" xfId="0" applyNumberFormat="1" applyFont="1" applyBorder="1" applyAlignment="1" applyProtection="1">
      <alignment horizontal="right" vertical="center" shrinkToFit="1"/>
      <protection/>
    </xf>
    <xf numFmtId="0" fontId="2" fillId="0" borderId="64" xfId="0" applyFont="1" applyBorder="1" applyAlignment="1" applyProtection="1">
      <alignment vertical="center"/>
      <protection/>
    </xf>
    <xf numFmtId="38" fontId="113" fillId="0" borderId="106" xfId="0" applyNumberFormat="1" applyFont="1" applyBorder="1" applyAlignment="1" applyProtection="1">
      <alignment horizontal="right" vertical="center" shrinkToFit="1"/>
      <protection/>
    </xf>
    <xf numFmtId="0" fontId="2" fillId="0" borderId="107" xfId="0" applyFont="1" applyBorder="1" applyAlignment="1" applyProtection="1">
      <alignment vertical="center"/>
      <protection/>
    </xf>
    <xf numFmtId="38" fontId="113" fillId="33" borderId="88" xfId="0" applyNumberFormat="1" applyFont="1" applyFill="1" applyBorder="1" applyAlignment="1" applyProtection="1">
      <alignment horizontal="right" vertical="center" shrinkToFit="1"/>
      <protection/>
    </xf>
    <xf numFmtId="0" fontId="110" fillId="0" borderId="108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109" xfId="0" applyFont="1" applyBorder="1" applyAlignment="1" applyProtection="1">
      <alignment vertical="center" shrinkToFit="1"/>
      <protection locked="0"/>
    </xf>
    <xf numFmtId="38" fontId="113" fillId="0" borderId="103" xfId="0" applyNumberFormat="1" applyFont="1" applyBorder="1" applyAlignment="1" applyProtection="1">
      <alignment horizontal="right" vertical="center" shrinkToFit="1"/>
      <protection locked="0"/>
    </xf>
    <xf numFmtId="0" fontId="2" fillId="0" borderId="103" xfId="0" applyFont="1" applyBorder="1" applyAlignment="1" applyProtection="1">
      <alignment vertical="center"/>
      <protection locked="0"/>
    </xf>
    <xf numFmtId="0" fontId="2" fillId="0" borderId="110" xfId="0" applyFont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0" fontId="138" fillId="0" borderId="0" xfId="0" applyFont="1" applyAlignment="1">
      <alignment horizontal="center"/>
    </xf>
    <xf numFmtId="0" fontId="110" fillId="0" borderId="46" xfId="0" applyFont="1" applyBorder="1" applyAlignment="1">
      <alignment horizontal="center" vertical="center"/>
    </xf>
    <xf numFmtId="0" fontId="2" fillId="0" borderId="111" xfId="0" applyFont="1" applyBorder="1" applyAlignment="1">
      <alignment vertical="center"/>
    </xf>
    <xf numFmtId="177" fontId="113" fillId="33" borderId="112" xfId="0" applyNumberFormat="1" applyFont="1" applyFill="1" applyBorder="1" applyAlignment="1" applyProtection="1">
      <alignment horizontal="right" vertical="center" shrinkToFit="1"/>
      <protection/>
    </xf>
    <xf numFmtId="0" fontId="2" fillId="0" borderId="98" xfId="0" applyFont="1" applyBorder="1" applyAlignment="1" applyProtection="1">
      <alignment vertical="center"/>
      <protection/>
    </xf>
    <xf numFmtId="0" fontId="2" fillId="0" borderId="111" xfId="0" applyFont="1" applyBorder="1" applyAlignment="1" applyProtection="1">
      <alignment vertical="center"/>
      <protection/>
    </xf>
    <xf numFmtId="177" fontId="113" fillId="33" borderId="113" xfId="0" applyNumberFormat="1" applyFont="1" applyFill="1" applyBorder="1" applyAlignment="1" applyProtection="1">
      <alignment horizontal="right" vertical="center" shrinkToFit="1"/>
      <protection/>
    </xf>
    <xf numFmtId="0" fontId="2" fillId="0" borderId="114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128" fillId="34" borderId="115" xfId="0" applyFont="1" applyFill="1" applyBorder="1" applyAlignment="1" applyProtection="1">
      <alignment horizontal="center" vertical="center"/>
      <protection/>
    </xf>
    <xf numFmtId="0" fontId="7" fillId="0" borderId="116" xfId="0" applyFont="1" applyBorder="1" applyAlignment="1" applyProtection="1">
      <alignment vertical="center"/>
      <protection/>
    </xf>
    <xf numFmtId="0" fontId="147" fillId="0" borderId="117" xfId="0" applyFont="1" applyBorder="1" applyAlignment="1" applyProtection="1">
      <alignment horizontal="center" vertical="center" wrapText="1"/>
      <protection/>
    </xf>
    <xf numFmtId="0" fontId="7" fillId="0" borderId="118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 applyProtection="1">
      <alignment horizontal="right" vertical="center"/>
      <protection locked="0"/>
    </xf>
    <xf numFmtId="0" fontId="148" fillId="0" borderId="0" xfId="0" applyFont="1" applyAlignment="1" applyProtection="1">
      <alignment horizontal="center" vertical="center"/>
      <protection locked="0"/>
    </xf>
    <xf numFmtId="0" fontId="127" fillId="0" borderId="0" xfId="0" applyFont="1" applyAlignment="1" applyProtection="1">
      <alignment vertical="center"/>
      <protection locked="0"/>
    </xf>
    <xf numFmtId="0" fontId="149" fillId="0" borderId="117" xfId="0" applyFont="1" applyBorder="1" applyAlignment="1" applyProtection="1">
      <alignment horizontal="center" vertical="center" wrapText="1"/>
      <protection/>
    </xf>
    <xf numFmtId="0" fontId="8" fillId="0" borderId="118" xfId="0" applyFont="1" applyBorder="1" applyAlignment="1" applyProtection="1">
      <alignment vertical="center"/>
      <protection/>
    </xf>
    <xf numFmtId="0" fontId="123" fillId="0" borderId="33" xfId="0" applyFont="1" applyBorder="1" applyAlignment="1" applyProtection="1">
      <alignment horizontal="center"/>
      <protection/>
    </xf>
    <xf numFmtId="0" fontId="119" fillId="0" borderId="63" xfId="0" applyFont="1" applyBorder="1" applyAlignment="1" applyProtection="1">
      <alignment horizontal="center" vertical="center" shrinkToFit="1"/>
      <protection/>
    </xf>
    <xf numFmtId="0" fontId="7" fillId="0" borderId="1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88" xfId="0" applyFont="1" applyBorder="1" applyAlignment="1" applyProtection="1">
      <alignment vertical="center"/>
      <protection locked="0"/>
    </xf>
    <xf numFmtId="0" fontId="7" fillId="0" borderId="105" xfId="0" applyFont="1" applyBorder="1" applyAlignment="1" applyProtection="1">
      <alignment vertical="center"/>
      <protection locked="0"/>
    </xf>
    <xf numFmtId="3" fontId="119" fillId="33" borderId="61" xfId="0" applyNumberFormat="1" applyFont="1" applyFill="1" applyBorder="1" applyAlignment="1" applyProtection="1">
      <alignment horizontal="center" vertical="center" shrinkToFit="1"/>
      <protection/>
    </xf>
    <xf numFmtId="3" fontId="119" fillId="33" borderId="120" xfId="0" applyNumberFormat="1" applyFont="1" applyFill="1" applyBorder="1" applyAlignment="1" applyProtection="1">
      <alignment horizontal="center" vertical="center" shrinkToFit="1"/>
      <protection/>
    </xf>
    <xf numFmtId="0" fontId="149" fillId="0" borderId="121" xfId="0" applyFont="1" applyBorder="1" applyAlignment="1" applyProtection="1">
      <alignment horizontal="center" vertical="center" wrapText="1"/>
      <protection/>
    </xf>
    <xf numFmtId="0" fontId="8" fillId="0" borderId="122" xfId="0" applyFont="1" applyBorder="1" applyAlignment="1" applyProtection="1">
      <alignment vertical="center"/>
      <protection/>
    </xf>
    <xf numFmtId="0" fontId="11" fillId="0" borderId="0" xfId="64" applyFont="1" applyAlignment="1" applyProtection="1">
      <alignment horizontal="center" vertical="center"/>
      <protection locked="0"/>
    </xf>
    <xf numFmtId="0" fontId="11" fillId="0" borderId="33" xfId="64" applyFont="1" applyBorder="1" applyAlignment="1" applyProtection="1">
      <alignment horizontal="center" vertical="center"/>
      <protection locked="0"/>
    </xf>
    <xf numFmtId="3" fontId="116" fillId="12" borderId="11" xfId="64" applyNumberFormat="1" applyFont="1" applyFill="1" applyBorder="1" applyAlignment="1" applyProtection="1">
      <alignment horizontal="right" vertical="center"/>
      <protection/>
    </xf>
    <xf numFmtId="3" fontId="116" fillId="12" borderId="77" xfId="64" applyNumberFormat="1" applyFont="1" applyFill="1" applyBorder="1" applyAlignment="1" applyProtection="1">
      <alignment horizontal="right" vertical="center"/>
      <protection/>
    </xf>
    <xf numFmtId="0" fontId="11" fillId="0" borderId="0" xfId="64" applyFont="1" applyAlignment="1" applyProtection="1">
      <alignment horizontal="left" vertical="center"/>
      <protection locked="0"/>
    </xf>
    <xf numFmtId="0" fontId="11" fillId="0" borderId="0" xfId="64" applyFont="1" applyAlignment="1" applyProtection="1">
      <alignment horizontal="center" vertical="center"/>
      <protection/>
    </xf>
    <xf numFmtId="179" fontId="11" fillId="0" borderId="0" xfId="64" applyNumberFormat="1" applyFont="1" applyAlignment="1" applyProtection="1">
      <alignment horizontal="right" vertical="center"/>
      <protection locked="0"/>
    </xf>
    <xf numFmtId="0" fontId="129" fillId="12" borderId="58" xfId="64" applyFont="1" applyFill="1" applyBorder="1" applyAlignment="1" applyProtection="1">
      <alignment vertical="center" textRotation="255"/>
      <protection locked="0"/>
    </xf>
    <xf numFmtId="3" fontId="116" fillId="12" borderId="29" xfId="64" applyNumberFormat="1" applyFont="1" applyFill="1" applyBorder="1" applyAlignment="1" applyProtection="1">
      <alignment horizontal="right" vertical="center"/>
      <protection/>
    </xf>
    <xf numFmtId="3" fontId="116" fillId="12" borderId="78" xfId="64" applyNumberFormat="1" applyFont="1" applyFill="1" applyBorder="1" applyAlignment="1" applyProtection="1">
      <alignment horizontal="right" vertical="center"/>
      <protection/>
    </xf>
    <xf numFmtId="0" fontId="14" fillId="0" borderId="0" xfId="64" applyFont="1" applyAlignment="1" applyProtection="1">
      <alignment horizontal="right" vertical="center"/>
      <protection locked="0"/>
    </xf>
    <xf numFmtId="0" fontId="11" fillId="0" borderId="0" xfId="64" applyFont="1" applyAlignment="1" applyProtection="1">
      <alignment horizontal="left" vertical="center" shrinkToFit="1"/>
      <protection locked="0"/>
    </xf>
    <xf numFmtId="0" fontId="116" fillId="0" borderId="58" xfId="64" applyFont="1" applyBorder="1" applyAlignment="1" applyProtection="1">
      <alignment horizontal="center" vertical="center"/>
      <protection locked="0"/>
    </xf>
    <xf numFmtId="0" fontId="10" fillId="0" borderId="0" xfId="64" applyFont="1" applyAlignment="1" applyProtection="1">
      <alignment horizontal="center" vertical="center" wrapText="1"/>
      <protection/>
    </xf>
    <xf numFmtId="0" fontId="116" fillId="0" borderId="34" xfId="64" applyFont="1" applyBorder="1" applyAlignment="1" applyProtection="1" quotePrefix="1">
      <alignment horizontal="center" vertical="center"/>
      <protection locked="0"/>
    </xf>
    <xf numFmtId="0" fontId="116" fillId="0" borderId="36" xfId="64" applyFont="1" applyBorder="1" applyAlignment="1" applyProtection="1">
      <alignment horizontal="center" vertical="center"/>
      <protection locked="0"/>
    </xf>
    <xf numFmtId="3" fontId="116" fillId="12" borderId="123" xfId="64" applyNumberFormat="1" applyFont="1" applyFill="1" applyBorder="1" applyAlignment="1" applyProtection="1">
      <alignment horizontal="right" vertical="center"/>
      <protection/>
    </xf>
    <xf numFmtId="3" fontId="116" fillId="12" borderId="124" xfId="64" applyNumberFormat="1" applyFont="1" applyFill="1" applyBorder="1" applyAlignment="1" applyProtection="1">
      <alignment horizontal="right" vertical="center"/>
      <protection/>
    </xf>
    <xf numFmtId="0" fontId="123" fillId="0" borderId="33" xfId="0" applyFont="1" applyBorder="1" applyAlignment="1" applyProtection="1">
      <alignment horizontal="center"/>
      <protection locked="0"/>
    </xf>
    <xf numFmtId="0" fontId="147" fillId="0" borderId="63" xfId="0" applyFont="1" applyBorder="1" applyAlignment="1" applyProtection="1">
      <alignment horizontal="center" vertical="center" wrapText="1"/>
      <protection/>
    </xf>
    <xf numFmtId="0" fontId="147" fillId="0" borderId="90" xfId="0" applyFont="1" applyBorder="1" applyAlignment="1" applyProtection="1">
      <alignment horizontal="center" vertical="center" wrapText="1"/>
      <protection/>
    </xf>
    <xf numFmtId="0" fontId="7" fillId="0" borderId="111" xfId="0" applyFont="1" applyBorder="1" applyAlignment="1" applyProtection="1">
      <alignment vertical="center"/>
      <protection/>
    </xf>
    <xf numFmtId="0" fontId="112" fillId="0" borderId="19" xfId="0" applyFont="1" applyBorder="1" applyAlignment="1" applyProtection="1">
      <alignment horizontal="center" vertical="center"/>
      <protection locked="0"/>
    </xf>
    <xf numFmtId="0" fontId="2" fillId="0" borderId="105" xfId="0" applyFont="1" applyBorder="1" applyAlignment="1" applyProtection="1">
      <alignment vertical="center"/>
      <protection locked="0"/>
    </xf>
    <xf numFmtId="3" fontId="121" fillId="33" borderId="125" xfId="0" applyNumberFormat="1" applyFont="1" applyFill="1" applyBorder="1" applyAlignment="1" applyProtection="1">
      <alignment horizontal="center" vertical="center" shrinkToFit="1"/>
      <protection/>
    </xf>
    <xf numFmtId="3" fontId="121" fillId="33" borderId="126" xfId="0" applyNumberFormat="1" applyFont="1" applyFill="1" applyBorder="1" applyAlignment="1" applyProtection="1">
      <alignment horizontal="center" vertical="center" shrinkToFit="1"/>
      <protection/>
    </xf>
    <xf numFmtId="0" fontId="110" fillId="0" borderId="0" xfId="65" applyFont="1" applyAlignment="1" applyProtection="1">
      <alignment horizontal="center" vertical="center"/>
      <protection locked="0"/>
    </xf>
    <xf numFmtId="0" fontId="110" fillId="0" borderId="58" xfId="65" applyFont="1" applyFill="1" applyBorder="1" applyAlignment="1" applyProtection="1">
      <alignment horizontal="center" vertical="center"/>
      <protection locked="0"/>
    </xf>
    <xf numFmtId="0" fontId="143" fillId="0" borderId="95" xfId="65" applyFont="1" applyBorder="1" applyAlignment="1" applyProtection="1">
      <alignment horizontal="center" vertical="center"/>
      <protection/>
    </xf>
    <xf numFmtId="0" fontId="143" fillId="0" borderId="96" xfId="65" applyFont="1" applyBorder="1" applyAlignment="1" applyProtection="1">
      <alignment horizontal="center" vertical="center"/>
      <protection/>
    </xf>
    <xf numFmtId="0" fontId="143" fillId="0" borderId="127" xfId="65" applyFont="1" applyBorder="1" applyAlignment="1" applyProtection="1">
      <alignment horizontal="center" vertical="center"/>
      <protection/>
    </xf>
    <xf numFmtId="0" fontId="143" fillId="0" borderId="128" xfId="65" applyFont="1" applyBorder="1" applyAlignment="1" applyProtection="1">
      <alignment horizontal="center" vertical="center"/>
      <protection/>
    </xf>
    <xf numFmtId="0" fontId="135" fillId="0" borderId="0" xfId="65" applyFont="1" applyAlignment="1" applyProtection="1">
      <alignment horizontal="center" vertical="center" wrapText="1"/>
      <protection locked="0"/>
    </xf>
    <xf numFmtId="0" fontId="0" fillId="0" borderId="0" xfId="65" applyProtection="1">
      <alignment/>
      <protection locked="0"/>
    </xf>
    <xf numFmtId="0" fontId="144" fillId="0" borderId="0" xfId="65" applyFont="1" applyAlignment="1" applyProtection="1">
      <alignment horizontal="center" vertical="center"/>
      <protection/>
    </xf>
    <xf numFmtId="0" fontId="0" fillId="0" borderId="58" xfId="65" applyBorder="1" applyAlignment="1" applyProtection="1">
      <alignment horizontal="center"/>
      <protection/>
    </xf>
    <xf numFmtId="0" fontId="115" fillId="34" borderId="129" xfId="0" applyFont="1" applyFill="1" applyBorder="1" applyAlignment="1" applyProtection="1">
      <alignment horizontal="center" vertical="center"/>
      <protection/>
    </xf>
    <xf numFmtId="0" fontId="33" fillId="0" borderId="130" xfId="0" applyFont="1" applyBorder="1" applyAlignment="1" applyProtection="1">
      <alignment vertical="center"/>
      <protection/>
    </xf>
    <xf numFmtId="0" fontId="115" fillId="0" borderId="95" xfId="0" applyFont="1" applyBorder="1" applyAlignment="1" applyProtection="1">
      <alignment horizontal="center" vertical="center" wrapText="1"/>
      <protection/>
    </xf>
    <xf numFmtId="0" fontId="33" fillId="0" borderId="127" xfId="0" applyFont="1" applyBorder="1" applyAlignment="1" applyProtection="1">
      <alignment vertical="center"/>
      <protection/>
    </xf>
    <xf numFmtId="0" fontId="118" fillId="0" borderId="95" xfId="65" applyFont="1" applyBorder="1" applyAlignment="1" applyProtection="1">
      <alignment horizontal="center" vertical="center"/>
      <protection/>
    </xf>
    <xf numFmtId="0" fontId="34" fillId="0" borderId="127" xfId="65" applyFont="1" applyBorder="1" applyProtection="1">
      <alignment/>
      <protection/>
    </xf>
    <xf numFmtId="0" fontId="118" fillId="35" borderId="131" xfId="65" applyFont="1" applyFill="1" applyBorder="1" applyAlignment="1" applyProtection="1">
      <alignment horizontal="center" vertical="center"/>
      <protection/>
    </xf>
    <xf numFmtId="0" fontId="34" fillId="35" borderId="132" xfId="65" applyFont="1" applyFill="1" applyBorder="1" applyProtection="1">
      <alignment/>
      <protection/>
    </xf>
    <xf numFmtId="0" fontId="118" fillId="0" borderId="133" xfId="65" applyFont="1" applyBorder="1" applyAlignment="1" applyProtection="1">
      <alignment horizontal="center" vertical="center" shrinkToFit="1"/>
      <protection/>
    </xf>
    <xf numFmtId="0" fontId="34" fillId="0" borderId="134" xfId="65" applyFont="1" applyBorder="1" applyProtection="1">
      <alignment/>
      <protection/>
    </xf>
    <xf numFmtId="0" fontId="138" fillId="0" borderId="0" xfId="65" applyFont="1" applyFill="1" applyBorder="1" applyAlignment="1" applyProtection="1">
      <alignment horizontal="center" vertical="center"/>
      <protection/>
    </xf>
    <xf numFmtId="178" fontId="138" fillId="0" borderId="0" xfId="65" applyNumberFormat="1" applyFont="1" applyFill="1" applyBorder="1" applyAlignment="1" applyProtection="1">
      <alignment horizontal="right" vertical="center"/>
      <protection/>
    </xf>
    <xf numFmtId="0" fontId="118" fillId="0" borderId="127" xfId="65" applyFont="1" applyBorder="1" applyAlignment="1" applyProtection="1">
      <alignment horizontal="center" vertical="center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31" fillId="0" borderId="135" xfId="65" applyFont="1" applyBorder="1" applyAlignment="1" applyProtection="1">
      <alignment horizontal="center" vertical="center"/>
      <protection/>
    </xf>
    <xf numFmtId="0" fontId="31" fillId="0" borderId="136" xfId="65" applyFont="1" applyBorder="1" applyAlignment="1" applyProtection="1">
      <alignment horizontal="center" vertical="center"/>
      <protection/>
    </xf>
    <xf numFmtId="0" fontId="0" fillId="0" borderId="77" xfId="65" applyBorder="1" applyAlignment="1" applyProtection="1">
      <alignment horizontal="center"/>
      <protection/>
    </xf>
    <xf numFmtId="0" fontId="24" fillId="0" borderId="0" xfId="66" applyFont="1" applyAlignment="1" applyProtection="1">
      <alignment horizontal="left" indent="1"/>
      <protection/>
    </xf>
    <xf numFmtId="0" fontId="150" fillId="0" borderId="0" xfId="66" applyFont="1" applyAlignment="1" applyProtection="1">
      <alignment horizontal="left" wrapText="1"/>
      <protection/>
    </xf>
    <xf numFmtId="0" fontId="150" fillId="0" borderId="0" xfId="66" applyFont="1" applyAlignment="1" applyProtection="1">
      <alignment horizontal="left"/>
      <protection/>
    </xf>
    <xf numFmtId="182" fontId="22" fillId="0" borderId="34" xfId="66" applyNumberFormat="1" applyFont="1" applyBorder="1" applyAlignment="1" applyProtection="1">
      <alignment horizontal="right" vertical="center"/>
      <protection locked="0"/>
    </xf>
    <xf numFmtId="182" fontId="22" fillId="0" borderId="35" xfId="66" applyNumberFormat="1" applyFont="1" applyBorder="1" applyAlignment="1" applyProtection="1">
      <alignment horizontal="right" vertical="center"/>
      <protection locked="0"/>
    </xf>
    <xf numFmtId="182" fontId="22" fillId="0" borderId="36" xfId="66" applyNumberFormat="1" applyFont="1" applyBorder="1" applyAlignment="1" applyProtection="1">
      <alignment horizontal="right" vertical="center"/>
      <protection locked="0"/>
    </xf>
    <xf numFmtId="49" fontId="22" fillId="0" borderId="13" xfId="66" applyNumberFormat="1" applyFont="1" applyBorder="1" applyAlignment="1" applyProtection="1">
      <alignment horizontal="center" vertical="center"/>
      <protection locked="0"/>
    </xf>
    <xf numFmtId="49" fontId="22" fillId="0" borderId="29" xfId="66" applyNumberFormat="1" applyFont="1" applyBorder="1" applyAlignment="1" applyProtection="1">
      <alignment horizontal="center" vertical="center"/>
      <protection locked="0"/>
    </xf>
    <xf numFmtId="0" fontId="7" fillId="0" borderId="137" xfId="66" applyFont="1" applyBorder="1" applyAlignment="1" applyProtection="1">
      <alignment horizontal="left" vertical="center" indent="1"/>
      <protection locked="0"/>
    </xf>
    <xf numFmtId="0" fontId="7" fillId="0" borderId="138" xfId="66" applyFont="1" applyBorder="1" applyAlignment="1" applyProtection="1">
      <alignment horizontal="left" vertical="center" indent="1"/>
      <protection locked="0"/>
    </xf>
    <xf numFmtId="0" fontId="7" fillId="0" borderId="139" xfId="66" applyFont="1" applyBorder="1" applyAlignment="1" applyProtection="1">
      <alignment horizontal="left" vertical="center" indent="1"/>
      <protection locked="0"/>
    </xf>
    <xf numFmtId="182" fontId="22" fillId="0" borderId="140" xfId="66" applyNumberFormat="1" applyFont="1" applyBorder="1" applyAlignment="1" applyProtection="1">
      <alignment horizontal="right" vertical="center"/>
      <protection locked="0"/>
    </xf>
    <xf numFmtId="182" fontId="22" fillId="0" borderId="138" xfId="66" applyNumberFormat="1" applyFont="1" applyBorder="1" applyAlignment="1" applyProtection="1">
      <alignment horizontal="right" vertical="center"/>
      <protection locked="0"/>
    </xf>
    <xf numFmtId="182" fontId="22" fillId="0" borderId="139" xfId="66" applyNumberFormat="1" applyFont="1" applyBorder="1" applyAlignment="1" applyProtection="1">
      <alignment horizontal="right" vertical="center"/>
      <protection locked="0"/>
    </xf>
    <xf numFmtId="49" fontId="22" fillId="0" borderId="140" xfId="66" applyNumberFormat="1" applyFont="1" applyBorder="1" applyAlignment="1" applyProtection="1">
      <alignment horizontal="center" vertical="center"/>
      <protection locked="0"/>
    </xf>
    <xf numFmtId="49" fontId="22" fillId="0" borderId="68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Alignment="1" applyProtection="1">
      <alignment horizontal="center" vertical="center"/>
      <protection locked="0"/>
    </xf>
    <xf numFmtId="0" fontId="24" fillId="0" borderId="0" xfId="66" applyFont="1" applyAlignment="1" applyProtection="1" quotePrefix="1">
      <alignment horizontal="right" vertical="center"/>
      <protection locked="0"/>
    </xf>
    <xf numFmtId="0" fontId="7" fillId="0" borderId="45" xfId="66" applyFont="1" applyBorder="1" applyAlignment="1" applyProtection="1">
      <alignment horizontal="center" vertical="center"/>
      <protection locked="0"/>
    </xf>
    <xf numFmtId="0" fontId="7" fillId="0" borderId="58" xfId="66" applyFont="1" applyBorder="1" applyAlignment="1" applyProtection="1">
      <alignment horizontal="center" vertical="center"/>
      <protection locked="0"/>
    </xf>
    <xf numFmtId="0" fontId="7" fillId="0" borderId="34" xfId="66" applyFont="1" applyBorder="1" applyAlignment="1" applyProtection="1">
      <alignment horizontal="center" vertical="center"/>
      <protection locked="0"/>
    </xf>
    <xf numFmtId="0" fontId="7" fillId="0" borderId="35" xfId="66" applyFont="1" applyBorder="1" applyAlignment="1" applyProtection="1">
      <alignment horizontal="center" vertical="center"/>
      <protection locked="0"/>
    </xf>
    <xf numFmtId="0" fontId="7" fillId="0" borderId="36" xfId="66" applyFont="1" applyBorder="1" applyAlignment="1" applyProtection="1">
      <alignment horizontal="center" vertical="center"/>
      <protection locked="0"/>
    </xf>
    <xf numFmtId="0" fontId="7" fillId="0" borderId="32" xfId="66" applyFont="1" applyBorder="1" applyAlignment="1" applyProtection="1">
      <alignment horizontal="left" vertical="center" indent="2"/>
      <protection locked="0"/>
    </xf>
    <xf numFmtId="0" fontId="7" fillId="0" borderId="34" xfId="66" applyFont="1" applyBorder="1" applyAlignment="1" applyProtection="1">
      <alignment horizontal="center" vertical="center" wrapText="1"/>
      <protection locked="0"/>
    </xf>
    <xf numFmtId="0" fontId="7" fillId="0" borderId="35" xfId="66" applyFont="1" applyBorder="1" applyAlignment="1" applyProtection="1">
      <alignment horizontal="center" vertical="center" wrapText="1"/>
      <protection locked="0"/>
    </xf>
    <xf numFmtId="0" fontId="7" fillId="0" borderId="36" xfId="66" applyFont="1" applyBorder="1" applyAlignment="1" applyProtection="1">
      <alignment horizontal="center" vertical="center" wrapText="1"/>
      <protection locked="0"/>
    </xf>
    <xf numFmtId="0" fontId="7" fillId="0" borderId="0" xfId="66" applyFont="1" applyAlignment="1" applyProtection="1">
      <alignment horizontal="left" vertical="center"/>
      <protection/>
    </xf>
    <xf numFmtId="0" fontId="7" fillId="0" borderId="13" xfId="66" applyFont="1" applyBorder="1" applyAlignment="1" applyProtection="1">
      <alignment horizontal="center" vertical="center" wrapText="1"/>
      <protection/>
    </xf>
    <xf numFmtId="0" fontId="7" fillId="0" borderId="29" xfId="66" applyFont="1" applyBorder="1" applyAlignment="1" applyProtection="1">
      <alignment horizontal="center" vertical="center"/>
      <protection/>
    </xf>
    <xf numFmtId="0" fontId="7" fillId="0" borderId="79" xfId="66" applyFont="1" applyBorder="1" applyAlignment="1" applyProtection="1">
      <alignment horizontal="center" vertical="center"/>
      <protection/>
    </xf>
    <xf numFmtId="0" fontId="7" fillId="0" borderId="78" xfId="66" applyFont="1" applyBorder="1" applyAlignment="1" applyProtection="1">
      <alignment horizontal="center" vertical="center"/>
      <protection/>
    </xf>
    <xf numFmtId="0" fontId="20" fillId="0" borderId="0" xfId="66" applyFont="1" applyAlignment="1" applyProtection="1">
      <alignment horizontal="center" vertical="center"/>
      <protection/>
    </xf>
    <xf numFmtId="0" fontId="17" fillId="0" borderId="34" xfId="66" applyFont="1" applyBorder="1" applyAlignment="1" applyProtection="1">
      <alignment horizontal="center" vertical="center" wrapText="1"/>
      <protection locked="0"/>
    </xf>
    <xf numFmtId="0" fontId="17" fillId="0" borderId="35" xfId="66" applyFont="1" applyBorder="1" applyAlignment="1" applyProtection="1">
      <alignment horizontal="center" vertical="center" wrapText="1"/>
      <protection locked="0"/>
    </xf>
    <xf numFmtId="0" fontId="17" fillId="0" borderId="36" xfId="66" applyFont="1" applyBorder="1" applyAlignment="1" applyProtection="1">
      <alignment horizontal="center" vertical="center" wrapText="1"/>
      <protection locked="0"/>
    </xf>
    <xf numFmtId="0" fontId="17" fillId="0" borderId="34" xfId="66" applyFont="1" applyBorder="1" applyAlignment="1" applyProtection="1">
      <alignment horizontal="left" vertical="center" wrapText="1"/>
      <protection locked="0"/>
    </xf>
    <xf numFmtId="0" fontId="17" fillId="0" borderId="35" xfId="66" applyFont="1" applyBorder="1" applyAlignment="1" applyProtection="1">
      <alignment horizontal="left" vertical="center" wrapText="1"/>
      <protection locked="0"/>
    </xf>
    <xf numFmtId="0" fontId="17" fillId="0" borderId="36" xfId="66" applyFont="1" applyBorder="1" applyAlignment="1" applyProtection="1">
      <alignment horizontal="left" vertical="center" wrapText="1"/>
      <protection locked="0"/>
    </xf>
    <xf numFmtId="0" fontId="22" fillId="0" borderId="13" xfId="66" applyFont="1" applyBorder="1" applyAlignment="1" applyProtection="1">
      <alignment horizontal="center" vertical="center" wrapText="1"/>
      <protection locked="0"/>
    </xf>
    <xf numFmtId="0" fontId="22" fillId="0" borderId="32" xfId="66" applyFont="1" applyBorder="1" applyAlignment="1" applyProtection="1">
      <alignment horizontal="center" vertical="center" wrapText="1"/>
      <protection locked="0"/>
    </xf>
    <xf numFmtId="0" fontId="22" fillId="0" borderId="79" xfId="66" applyFont="1" applyBorder="1" applyAlignment="1" applyProtection="1">
      <alignment horizontal="center" vertical="center" wrapText="1"/>
      <protection locked="0"/>
    </xf>
    <xf numFmtId="0" fontId="22" fillId="0" borderId="33" xfId="66" applyFont="1" applyBorder="1" applyAlignment="1" applyProtection="1">
      <alignment horizontal="center" vertical="center" wrapText="1"/>
      <protection locked="0"/>
    </xf>
    <xf numFmtId="0" fontId="7" fillId="0" borderId="13" xfId="66" applyFont="1" applyBorder="1" applyAlignment="1" applyProtection="1">
      <alignment horizontal="left" vertical="center"/>
      <protection locked="0"/>
    </xf>
    <xf numFmtId="0" fontId="7" fillId="0" borderId="32" xfId="66" applyFont="1" applyBorder="1" applyAlignment="1" applyProtection="1">
      <alignment horizontal="left" vertical="center"/>
      <protection locked="0"/>
    </xf>
    <xf numFmtId="0" fontId="7" fillId="0" borderId="29" xfId="66" applyFont="1" applyBorder="1" applyAlignment="1" applyProtection="1">
      <alignment horizontal="left" vertical="center"/>
      <protection locked="0"/>
    </xf>
    <xf numFmtId="0" fontId="7" fillId="0" borderId="35" xfId="66" applyFont="1" applyBorder="1" applyAlignment="1" applyProtection="1">
      <alignment horizontal="left" vertical="center"/>
      <protection locked="0"/>
    </xf>
    <xf numFmtId="0" fontId="15" fillId="0" borderId="33" xfId="66" applyFont="1" applyBorder="1" applyAlignment="1" applyProtection="1" quotePrefix="1">
      <alignment horizontal="center" vertical="center"/>
      <protection/>
    </xf>
    <xf numFmtId="0" fontId="5" fillId="0" borderId="141" xfId="66" applyFont="1" applyBorder="1" applyAlignment="1" applyProtection="1">
      <alignment horizontal="center" vertical="center"/>
      <protection locked="0"/>
    </xf>
    <xf numFmtId="0" fontId="5" fillId="0" borderId="29" xfId="66" applyFont="1" applyBorder="1" applyAlignment="1" applyProtection="1">
      <alignment horizontal="center" vertical="center"/>
      <protection locked="0"/>
    </xf>
    <xf numFmtId="0" fontId="5" fillId="0" borderId="142" xfId="66" applyFont="1" applyBorder="1" applyAlignment="1" applyProtection="1">
      <alignment horizontal="center" vertical="center"/>
      <protection locked="0"/>
    </xf>
    <xf numFmtId="0" fontId="5" fillId="0" borderId="123" xfId="66" applyFont="1" applyBorder="1" applyAlignment="1" applyProtection="1">
      <alignment horizontal="center" vertical="center"/>
      <protection locked="0"/>
    </xf>
    <xf numFmtId="0" fontId="5" fillId="0" borderId="143" xfId="66" applyFont="1" applyBorder="1" applyAlignment="1" applyProtection="1">
      <alignment horizontal="center" vertical="center"/>
      <protection locked="0"/>
    </xf>
    <xf numFmtId="0" fontId="5" fillId="0" borderId="78" xfId="66" applyFont="1" applyBorder="1" applyAlignment="1" applyProtection="1">
      <alignment horizontal="center" vertical="center"/>
      <protection locked="0"/>
    </xf>
    <xf numFmtId="0" fontId="5" fillId="0" borderId="34" xfId="66" applyFont="1" applyBorder="1" applyAlignment="1" applyProtection="1">
      <alignment horizontal="right" vertical="center"/>
      <protection locked="0"/>
    </xf>
    <xf numFmtId="0" fontId="5" fillId="0" borderId="36" xfId="66" applyFont="1" applyBorder="1" applyAlignment="1" applyProtection="1">
      <alignment horizontal="right" vertical="center"/>
      <protection locked="0"/>
    </xf>
    <xf numFmtId="0" fontId="5" fillId="0" borderId="35" xfId="66" applyFont="1" applyBorder="1" applyAlignment="1" applyProtection="1">
      <alignment horizontal="right" vertical="center"/>
      <protection locked="0"/>
    </xf>
    <xf numFmtId="0" fontId="5" fillId="0" borderId="79" xfId="66" applyFont="1" applyBorder="1" applyAlignment="1" applyProtection="1">
      <alignment horizontal="center" vertical="center"/>
      <protection/>
    </xf>
    <xf numFmtId="0" fontId="18" fillId="0" borderId="33" xfId="66" applyBorder="1" applyAlignment="1" applyProtection="1">
      <alignment horizontal="center" vertical="center"/>
      <protection/>
    </xf>
    <xf numFmtId="0" fontId="5" fillId="0" borderId="144" xfId="66" applyFont="1" applyBorder="1" applyAlignment="1" applyProtection="1">
      <alignment horizontal="center" vertical="center"/>
      <protection/>
    </xf>
    <xf numFmtId="0" fontId="5" fillId="0" borderId="145" xfId="66" applyFont="1" applyBorder="1" applyAlignment="1" applyProtection="1">
      <alignment horizontal="center" vertical="center"/>
      <protection/>
    </xf>
    <xf numFmtId="0" fontId="5" fillId="0" borderId="146" xfId="66" applyFont="1" applyBorder="1" applyAlignment="1" applyProtection="1">
      <alignment horizontal="center" vertical="center"/>
      <protection/>
    </xf>
    <xf numFmtId="0" fontId="15" fillId="0" borderId="0" xfId="66" applyFont="1" applyAlignment="1" applyProtection="1">
      <alignment horizontal="left" vertical="center"/>
      <protection locked="0"/>
    </xf>
    <xf numFmtId="0" fontId="16" fillId="0" borderId="0" xfId="66" applyFont="1" applyAlignment="1" applyProtection="1">
      <alignment horizontal="center" vertical="center"/>
      <protection locked="0"/>
    </xf>
    <xf numFmtId="0" fontId="5" fillId="0" borderId="144" xfId="66" applyFont="1" applyBorder="1" applyAlignment="1" applyProtection="1">
      <alignment horizontal="center" vertical="center" shrinkToFit="1"/>
      <protection locked="0"/>
    </xf>
    <xf numFmtId="0" fontId="5" fillId="0" borderId="145" xfId="66" applyFont="1" applyBorder="1" applyAlignment="1" applyProtection="1">
      <alignment horizontal="center" vertical="center" shrinkToFit="1"/>
      <protection locked="0"/>
    </xf>
    <xf numFmtId="0" fontId="5" fillId="6" borderId="141" xfId="66" applyFont="1" applyFill="1" applyBorder="1" applyAlignment="1" applyProtection="1">
      <alignment horizontal="center" vertical="center"/>
      <protection/>
    </xf>
    <xf numFmtId="0" fontId="5" fillId="6" borderId="29" xfId="66" applyFont="1" applyFill="1" applyBorder="1" applyAlignment="1" applyProtection="1">
      <alignment horizontal="center" vertical="center"/>
      <protection/>
    </xf>
    <xf numFmtId="0" fontId="5" fillId="0" borderId="143" xfId="66" applyFont="1" applyBorder="1" applyAlignment="1" applyProtection="1">
      <alignment horizontal="center" vertical="center"/>
      <protection/>
    </xf>
    <xf numFmtId="0" fontId="5" fillId="0" borderId="78" xfId="66" applyFont="1" applyBorder="1" applyAlignment="1" applyProtection="1">
      <alignment horizontal="center" vertical="center"/>
      <protection/>
    </xf>
    <xf numFmtId="0" fontId="5" fillId="0" borderId="147" xfId="66" applyFont="1" applyBorder="1" applyAlignment="1" applyProtection="1">
      <alignment horizontal="center" vertical="center"/>
      <protection locked="0"/>
    </xf>
    <xf numFmtId="0" fontId="5" fillId="0" borderId="148" xfId="66" applyFont="1" applyBorder="1" applyAlignment="1" applyProtection="1">
      <alignment horizontal="center" vertical="center"/>
      <protection locked="0"/>
    </xf>
    <xf numFmtId="0" fontId="5" fillId="0" borderId="58" xfId="66" applyFont="1" applyBorder="1" applyAlignment="1" applyProtection="1">
      <alignment horizontal="center" vertical="center"/>
      <protection/>
    </xf>
    <xf numFmtId="0" fontId="18" fillId="0" borderId="78" xfId="66" applyBorder="1" applyAlignment="1" applyProtection="1">
      <alignment horizontal="center" vertical="center"/>
      <protection/>
    </xf>
    <xf numFmtId="0" fontId="5" fillId="0" borderId="11" xfId="66" applyFont="1" applyBorder="1" applyProtection="1">
      <alignment vertical="center"/>
      <protection/>
    </xf>
    <xf numFmtId="0" fontId="5" fillId="0" borderId="77" xfId="66" applyFont="1" applyBorder="1" applyProtection="1">
      <alignment vertical="center"/>
      <protection/>
    </xf>
    <xf numFmtId="177" fontId="5" fillId="0" borderId="11" xfId="66" applyNumberFormat="1" applyFont="1" applyBorder="1" applyAlignment="1" applyProtection="1">
      <alignment horizontal="center" vertical="center"/>
      <protection locked="0"/>
    </xf>
    <xf numFmtId="177" fontId="28" fillId="0" borderId="77" xfId="66" applyNumberFormat="1" applyFont="1" applyBorder="1" applyAlignment="1" applyProtection="1">
      <alignment horizontal="center" vertical="center"/>
      <protection locked="0"/>
    </xf>
    <xf numFmtId="177" fontId="5" fillId="0" borderId="77" xfId="66" applyNumberFormat="1" applyFont="1" applyBorder="1" applyAlignment="1" applyProtection="1">
      <alignment horizontal="center" vertical="center"/>
      <protection locked="0"/>
    </xf>
    <xf numFmtId="0" fontId="5" fillId="0" borderId="144" xfId="66" applyFont="1" applyBorder="1" applyAlignment="1" applyProtection="1">
      <alignment horizontal="center" vertical="center"/>
      <protection locked="0"/>
    </xf>
    <xf numFmtId="0" fontId="5" fillId="0" borderId="145" xfId="66" applyFont="1" applyBorder="1" applyAlignment="1" applyProtection="1">
      <alignment horizontal="center" vertical="center"/>
      <protection locked="0"/>
    </xf>
    <xf numFmtId="0" fontId="5" fillId="0" borderId="124" xfId="66" applyFont="1" applyBorder="1" applyProtection="1">
      <alignment vertical="center"/>
      <protection/>
    </xf>
    <xf numFmtId="0" fontId="5" fillId="6" borderId="149" xfId="66" applyFont="1" applyFill="1" applyBorder="1" applyAlignment="1" applyProtection="1">
      <alignment horizontal="center" vertical="center"/>
      <protection/>
    </xf>
    <xf numFmtId="0" fontId="5" fillId="6" borderId="150" xfId="66" applyFont="1" applyFill="1" applyBorder="1" applyAlignment="1" applyProtection="1">
      <alignment horizontal="center" vertical="center"/>
      <protection/>
    </xf>
    <xf numFmtId="0" fontId="5" fillId="6" borderId="151" xfId="66" applyFont="1" applyFill="1" applyBorder="1" applyAlignment="1" applyProtection="1">
      <alignment horizontal="center" vertical="center"/>
      <protection/>
    </xf>
    <xf numFmtId="0" fontId="5" fillId="0" borderId="152" xfId="66" applyFont="1" applyBorder="1" applyAlignment="1" applyProtection="1">
      <alignment horizontal="center" vertical="center"/>
      <protection/>
    </xf>
    <xf numFmtId="0" fontId="28" fillId="0" borderId="152" xfId="66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</cellStyles>
  <dxfs count="14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85725</xdr:rowOff>
    </xdr:from>
    <xdr:to>
      <xdr:col>12</xdr:col>
      <xdr:colOff>0</xdr:colOff>
      <xdr:row>11</xdr:row>
      <xdr:rowOff>314325</xdr:rowOff>
    </xdr:to>
    <xdr:sp>
      <xdr:nvSpPr>
        <xdr:cNvPr id="1" name="Oval 2"/>
        <xdr:cNvSpPr>
          <a:spLocks/>
        </xdr:cNvSpPr>
      </xdr:nvSpPr>
      <xdr:spPr>
        <a:xfrm>
          <a:off x="7200900" y="2819400"/>
          <a:ext cx="0" cy="228600"/>
        </a:xfrm>
        <a:prstGeom prst="ellipse">
          <a:avLst/>
        </a:prstGeom>
        <a:noFill/>
        <a:ln w="952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10</xdr:col>
      <xdr:colOff>190500</xdr:colOff>
      <xdr:row>11</xdr:row>
      <xdr:rowOff>57150</xdr:rowOff>
    </xdr:from>
    <xdr:to>
      <xdr:col>10</xdr:col>
      <xdr:colOff>485775</xdr:colOff>
      <xdr:row>11</xdr:row>
      <xdr:rowOff>342900</xdr:rowOff>
    </xdr:to>
    <xdr:sp>
      <xdr:nvSpPr>
        <xdr:cNvPr id="2" name="Oval 3"/>
        <xdr:cNvSpPr>
          <a:spLocks/>
        </xdr:cNvSpPr>
      </xdr:nvSpPr>
      <xdr:spPr>
        <a:xfrm>
          <a:off x="5619750" y="2790825"/>
          <a:ext cx="295275" cy="285750"/>
        </a:xfrm>
        <a:prstGeom prst="ellipse">
          <a:avLst/>
        </a:prstGeom>
        <a:noFill/>
        <a:ln w="952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11</xdr:col>
      <xdr:colOff>304800</xdr:colOff>
      <xdr:row>11</xdr:row>
      <xdr:rowOff>57150</xdr:rowOff>
    </xdr:from>
    <xdr:to>
      <xdr:col>11</xdr:col>
      <xdr:colOff>600075</xdr:colOff>
      <xdr:row>11</xdr:row>
      <xdr:rowOff>342900</xdr:rowOff>
    </xdr:to>
    <xdr:sp>
      <xdr:nvSpPr>
        <xdr:cNvPr id="3" name="Oval 4"/>
        <xdr:cNvSpPr>
          <a:spLocks/>
        </xdr:cNvSpPr>
      </xdr:nvSpPr>
      <xdr:spPr>
        <a:xfrm>
          <a:off x="6619875" y="2790825"/>
          <a:ext cx="295275" cy="285750"/>
        </a:xfrm>
        <a:prstGeom prst="ellipse">
          <a:avLst/>
        </a:prstGeom>
        <a:noFill/>
        <a:ln w="952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11</xdr:col>
      <xdr:colOff>295275</xdr:colOff>
      <xdr:row>12</xdr:row>
      <xdr:rowOff>57150</xdr:rowOff>
    </xdr:from>
    <xdr:to>
      <xdr:col>11</xdr:col>
      <xdr:colOff>590550</xdr:colOff>
      <xdr:row>12</xdr:row>
      <xdr:rowOff>342900</xdr:rowOff>
    </xdr:to>
    <xdr:sp>
      <xdr:nvSpPr>
        <xdr:cNvPr id="4" name="Oval 5"/>
        <xdr:cNvSpPr>
          <a:spLocks/>
        </xdr:cNvSpPr>
      </xdr:nvSpPr>
      <xdr:spPr>
        <a:xfrm>
          <a:off x="6610350" y="3171825"/>
          <a:ext cx="295275" cy="285750"/>
        </a:xfrm>
        <a:prstGeom prst="ellipse">
          <a:avLst/>
        </a:prstGeom>
        <a:noFill/>
        <a:ln w="952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10</xdr:col>
      <xdr:colOff>190500</xdr:colOff>
      <xdr:row>12</xdr:row>
      <xdr:rowOff>57150</xdr:rowOff>
    </xdr:from>
    <xdr:to>
      <xdr:col>10</xdr:col>
      <xdr:colOff>485775</xdr:colOff>
      <xdr:row>12</xdr:row>
      <xdr:rowOff>342900</xdr:rowOff>
    </xdr:to>
    <xdr:sp>
      <xdr:nvSpPr>
        <xdr:cNvPr id="5" name="Oval 6"/>
        <xdr:cNvSpPr>
          <a:spLocks/>
        </xdr:cNvSpPr>
      </xdr:nvSpPr>
      <xdr:spPr>
        <a:xfrm>
          <a:off x="5619750" y="3171825"/>
          <a:ext cx="295275" cy="285750"/>
        </a:xfrm>
        <a:prstGeom prst="ellipse">
          <a:avLst/>
        </a:prstGeom>
        <a:noFill/>
        <a:ln w="952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13</xdr:col>
      <xdr:colOff>428625</xdr:colOff>
      <xdr:row>10</xdr:row>
      <xdr:rowOff>85725</xdr:rowOff>
    </xdr:from>
    <xdr:to>
      <xdr:col>14</xdr:col>
      <xdr:colOff>47625</xdr:colOff>
      <xdr:row>11</xdr:row>
      <xdr:rowOff>38100</xdr:rowOff>
    </xdr:to>
    <xdr:sp>
      <xdr:nvSpPr>
        <xdr:cNvPr id="6" name="Oval 3"/>
        <xdr:cNvSpPr>
          <a:spLocks/>
        </xdr:cNvSpPr>
      </xdr:nvSpPr>
      <xdr:spPr>
        <a:xfrm>
          <a:off x="8201025" y="2533650"/>
          <a:ext cx="3048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13</xdr:col>
      <xdr:colOff>619125</xdr:colOff>
      <xdr:row>10</xdr:row>
      <xdr:rowOff>247650</xdr:rowOff>
    </xdr:from>
    <xdr:to>
      <xdr:col>14</xdr:col>
      <xdr:colOff>257175</xdr:colOff>
      <xdr:row>11</xdr:row>
      <xdr:rowOff>219075</xdr:rowOff>
    </xdr:to>
    <xdr:sp>
      <xdr:nvSpPr>
        <xdr:cNvPr id="7" name="Oval 3"/>
        <xdr:cNvSpPr>
          <a:spLocks/>
        </xdr:cNvSpPr>
      </xdr:nvSpPr>
      <xdr:spPr>
        <a:xfrm>
          <a:off x="8391525" y="2695575"/>
          <a:ext cx="3238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 tint="0.7999799847602844"/>
    <pageSetUpPr fitToPage="1"/>
  </sheetPr>
  <dimension ref="A1:AC999"/>
  <sheetViews>
    <sheetView showGridLines="0" showZeros="0" tabSelected="1" view="pageBreakPreview" zoomScale="75" zoomScaleNormal="75" zoomScaleSheetLayoutView="75" zoomScalePageLayoutView="0" workbookViewId="0" topLeftCell="A1">
      <selection activeCell="AF25" sqref="AF25"/>
    </sheetView>
  </sheetViews>
  <sheetFormatPr defaultColWidth="12.625" defaultRowHeight="15" customHeight="1"/>
  <cols>
    <col min="1" max="26" width="3.625" style="0" customWidth="1"/>
    <col min="27" max="27" width="3.625" style="17" customWidth="1"/>
    <col min="28" max="28" width="32.00390625" style="0" bestFit="1" customWidth="1"/>
    <col min="29" max="29" width="13.875" style="0" bestFit="1" customWidth="1"/>
  </cols>
  <sheetData>
    <row r="1" spans="1:27" s="18" customFormat="1" ht="19.5" customHeight="1">
      <c r="A1" s="12" t="s">
        <v>136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9.5" customHeight="1">
      <c r="A2" s="391" t="s">
        <v>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1"/>
      <c r="AA2" s="1"/>
    </row>
    <row r="3" spans="1:27" ht="19.5" customHeight="1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393"/>
      <c r="W3" s="394"/>
      <c r="X3" s="394"/>
      <c r="Y3" s="3"/>
      <c r="Z3" s="1"/>
      <c r="AA3" s="1"/>
    </row>
    <row r="4" spans="1:27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1"/>
      <c r="Q4" s="1"/>
      <c r="R4" s="396" t="s">
        <v>165</v>
      </c>
      <c r="S4" s="396"/>
      <c r="T4" s="396"/>
      <c r="U4" s="396"/>
      <c r="V4" s="396"/>
      <c r="W4" s="396"/>
      <c r="X4" s="396"/>
      <c r="Y4" s="396"/>
      <c r="Z4" s="1"/>
      <c r="AA4" s="1"/>
    </row>
    <row r="5" spans="1:27" ht="19.5" customHeight="1">
      <c r="A5" s="1" t="s">
        <v>3</v>
      </c>
      <c r="B5" s="1"/>
      <c r="C5" s="1"/>
      <c r="D5" s="1"/>
      <c r="E5" s="1"/>
      <c r="F5" s="1"/>
      <c r="G5" s="1"/>
      <c r="H5" s="60"/>
      <c r="I5" s="60"/>
      <c r="J5" s="6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95"/>
      <c r="R7" s="394"/>
      <c r="S7" s="394"/>
      <c r="T7" s="394"/>
      <c r="U7" s="394"/>
      <c r="V7" s="394"/>
      <c r="W7" s="394"/>
      <c r="X7" s="394"/>
      <c r="Y7" s="394"/>
      <c r="Z7" s="1"/>
      <c r="AA7" s="1"/>
    </row>
    <row r="8" spans="1:2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0" t="s">
        <v>4</v>
      </c>
      <c r="M8" s="60"/>
      <c r="N8" s="159" t="s">
        <v>5</v>
      </c>
      <c r="O8" s="159"/>
      <c r="P8" s="184"/>
      <c r="Q8" s="351"/>
      <c r="R8" s="352"/>
      <c r="S8" s="352"/>
      <c r="T8" s="352"/>
      <c r="U8" s="352"/>
      <c r="V8" s="352"/>
      <c r="W8" s="352"/>
      <c r="X8" s="352"/>
      <c r="Y8" s="352"/>
      <c r="Z8" s="5"/>
      <c r="AA8" s="5"/>
    </row>
    <row r="9" spans="1:2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60" t="s">
        <v>6</v>
      </c>
      <c r="O9" s="60"/>
      <c r="P9" s="60"/>
      <c r="Q9" s="60"/>
      <c r="R9" s="351"/>
      <c r="S9" s="352"/>
      <c r="T9" s="352"/>
      <c r="U9" s="352"/>
      <c r="V9" s="352"/>
      <c r="W9" s="352"/>
      <c r="X9" s="352"/>
      <c r="Y9" s="185"/>
      <c r="Z9" s="6"/>
      <c r="AA9" s="6"/>
    </row>
    <row r="10" spans="1:27" ht="19.5" customHeight="1">
      <c r="A10" s="1"/>
      <c r="B10" s="1"/>
      <c r="C10" s="1"/>
      <c r="D10" s="1"/>
      <c r="E10" s="1"/>
      <c r="F10" s="1"/>
      <c r="G10" s="1"/>
      <c r="H10" s="1"/>
      <c r="I10" s="60"/>
      <c r="J10" s="1"/>
      <c r="K10" s="1"/>
      <c r="L10" s="60"/>
      <c r="M10" s="60"/>
      <c r="N10" s="60" t="s">
        <v>8</v>
      </c>
      <c r="O10" s="60"/>
      <c r="P10" s="60"/>
      <c r="Q10" s="60"/>
      <c r="R10" s="351"/>
      <c r="S10" s="352"/>
      <c r="T10" s="352"/>
      <c r="U10" s="352"/>
      <c r="V10" s="352"/>
      <c r="W10" s="352"/>
      <c r="X10" s="352"/>
      <c r="Y10" s="186" t="s">
        <v>9</v>
      </c>
      <c r="Z10" s="1"/>
      <c r="AA10" s="1"/>
    </row>
    <row r="11" spans="1:29" ht="19.5" customHeight="1">
      <c r="A11" s="1"/>
      <c r="B11" s="1"/>
      <c r="C11" s="1"/>
      <c r="D11" s="1"/>
      <c r="E11" s="1"/>
      <c r="F11" s="1"/>
      <c r="G11" s="1"/>
      <c r="H11" s="1"/>
      <c r="I11" s="60"/>
      <c r="J11" s="1"/>
      <c r="K11" s="1"/>
      <c r="L11" s="60"/>
      <c r="M11" s="60"/>
      <c r="N11" s="1"/>
      <c r="O11" s="1"/>
      <c r="P11" s="1"/>
      <c r="Q11" s="1"/>
      <c r="R11" s="1"/>
      <c r="S11" s="1"/>
      <c r="T11" s="1"/>
      <c r="U11" s="1"/>
      <c r="V11" s="1"/>
      <c r="W11" s="1"/>
      <c r="Y11" s="1"/>
      <c r="Z11" s="1"/>
      <c r="AA11" s="1"/>
      <c r="AB11" s="425"/>
      <c r="AC11" s="425"/>
    </row>
    <row r="12" spans="1:29" ht="19.5" customHeight="1">
      <c r="A12" s="1"/>
      <c r="B12" s="1"/>
      <c r="C12" s="1"/>
      <c r="D12" s="1"/>
      <c r="E12" s="1"/>
      <c r="F12" s="3"/>
      <c r="G12" s="1"/>
      <c r="H12" s="1"/>
      <c r="I12" s="60"/>
      <c r="J12" s="1"/>
      <c r="K12" s="1"/>
      <c r="L12" s="60"/>
      <c r="M12" s="6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00" t="s">
        <v>10</v>
      </c>
      <c r="AC12" s="201" t="s">
        <v>19</v>
      </c>
    </row>
    <row r="13" spans="1:29" ht="19.5" customHeight="1">
      <c r="A13" s="353"/>
      <c r="B13" s="353"/>
      <c r="C13" s="353"/>
      <c r="D13" s="353"/>
      <c r="E13" s="353"/>
      <c r="F13" s="353"/>
      <c r="G13" s="353"/>
      <c r="H13" s="353"/>
      <c r="I13" s="60" t="s">
        <v>44</v>
      </c>
      <c r="J13" s="1"/>
      <c r="K13" s="1"/>
      <c r="L13" s="60"/>
      <c r="M13" s="6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08" t="s">
        <v>201</v>
      </c>
      <c r="AC13" s="201"/>
    </row>
    <row r="14" spans="1:29" ht="19.5" customHeight="1">
      <c r="A14" s="1"/>
      <c r="B14" s="1"/>
      <c r="C14" s="1"/>
      <c r="D14" s="1"/>
      <c r="E14" s="1"/>
      <c r="F14" s="1"/>
      <c r="G14" s="1"/>
      <c r="H14" s="1"/>
      <c r="I14" s="60"/>
      <c r="J14" s="1"/>
      <c r="K14" s="1"/>
      <c r="L14" s="60"/>
      <c r="M14" s="6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08" t="s">
        <v>202</v>
      </c>
      <c r="AC14" s="201" t="s">
        <v>27</v>
      </c>
    </row>
    <row r="15" spans="1:29" ht="19.5" customHeight="1">
      <c r="A15" s="1"/>
      <c r="B15" s="1"/>
      <c r="C15" s="1"/>
      <c r="D15" s="1"/>
      <c r="E15" s="1"/>
      <c r="F15" s="1"/>
      <c r="G15" s="1"/>
      <c r="H15" s="1"/>
      <c r="I15" s="60"/>
      <c r="J15" s="1"/>
      <c r="K15" s="1"/>
      <c r="L15" s="60"/>
      <c r="M15" s="6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07" t="s">
        <v>203</v>
      </c>
      <c r="AC15" s="201" t="s">
        <v>30</v>
      </c>
    </row>
    <row r="16" spans="1:29" ht="19.5" customHeight="1">
      <c r="A16" s="403" t="s">
        <v>12</v>
      </c>
      <c r="B16" s="394"/>
      <c r="C16" s="394"/>
      <c r="D16" s="394"/>
      <c r="E16" s="394"/>
      <c r="F16" s="394"/>
      <c r="G16" s="394"/>
      <c r="H16" s="394"/>
      <c r="I16" s="375"/>
      <c r="J16" s="394"/>
      <c r="K16" s="394"/>
      <c r="L16" s="375"/>
      <c r="M16" s="375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1"/>
      <c r="AA16" s="1"/>
      <c r="AB16" s="207" t="s">
        <v>204</v>
      </c>
      <c r="AC16" s="201" t="s">
        <v>29</v>
      </c>
    </row>
    <row r="17" spans="1:29" ht="19.5" customHeight="1">
      <c r="A17" s="3"/>
      <c r="B17" s="3"/>
      <c r="C17" s="3"/>
      <c r="D17" s="3"/>
      <c r="E17" s="3"/>
      <c r="F17" s="3"/>
      <c r="G17" s="3"/>
      <c r="H17" s="3"/>
      <c r="I17" s="61"/>
      <c r="J17" s="10"/>
      <c r="K17" s="10"/>
      <c r="L17" s="64"/>
      <c r="M17" s="6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"/>
      <c r="AA17" s="1"/>
      <c r="AB17" s="202" t="s">
        <v>205</v>
      </c>
      <c r="AC17" s="201" t="s">
        <v>20</v>
      </c>
    </row>
    <row r="18" spans="1:29" ht="19.5" customHeight="1">
      <c r="A18" s="1"/>
      <c r="B18" s="1"/>
      <c r="C18" s="1"/>
      <c r="D18" s="1"/>
      <c r="E18" s="1"/>
      <c r="F18" s="1"/>
      <c r="G18" s="1"/>
      <c r="H18" s="1"/>
      <c r="I18" s="60"/>
      <c r="J18" s="1"/>
      <c r="K18" s="1"/>
      <c r="L18" s="60"/>
      <c r="M18" s="6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02" t="s">
        <v>206</v>
      </c>
      <c r="AC18" s="201" t="s">
        <v>155</v>
      </c>
    </row>
    <row r="19" spans="1:29" ht="19.5" customHeight="1">
      <c r="A19" s="3">
        <v>1</v>
      </c>
      <c r="B19" s="1" t="s">
        <v>186</v>
      </c>
      <c r="C19" s="1"/>
      <c r="D19" s="8"/>
      <c r="E19" s="1"/>
      <c r="F19" s="11"/>
      <c r="G19" s="13"/>
      <c r="H19" s="374" t="s">
        <v>14</v>
      </c>
      <c r="I19" s="375"/>
      <c r="J19" s="376">
        <f>$S$29</f>
        <v>0</v>
      </c>
      <c r="K19" s="377"/>
      <c r="L19" s="377"/>
      <c r="M19" s="377"/>
      <c r="N19" s="377"/>
      <c r="O19" s="377"/>
      <c r="P19" s="1" t="s">
        <v>23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02" t="s">
        <v>207</v>
      </c>
      <c r="AC19" s="201" t="s">
        <v>33</v>
      </c>
    </row>
    <row r="20" spans="1:29" ht="19.5" customHeight="1">
      <c r="A20" s="3"/>
      <c r="B20" s="1"/>
      <c r="C20" s="1"/>
      <c r="D20" s="8"/>
      <c r="E20" s="1"/>
      <c r="F20" s="11"/>
      <c r="G20" s="13"/>
      <c r="H20" s="14"/>
      <c r="I20" s="62"/>
      <c r="J20" s="15"/>
      <c r="K20" s="15"/>
      <c r="L20" s="65"/>
      <c r="M20" s="65"/>
      <c r="N20" s="15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02" t="s">
        <v>208</v>
      </c>
      <c r="AC20" s="201" t="s">
        <v>34</v>
      </c>
    </row>
    <row r="21" spans="1:29" ht="19.5" customHeight="1" thickBot="1">
      <c r="A21" s="3"/>
      <c r="B21" s="3"/>
      <c r="C21" s="3"/>
      <c r="D21" s="1"/>
      <c r="E21" s="1"/>
      <c r="F21" s="8"/>
      <c r="G21" s="1"/>
      <c r="H21" s="11"/>
      <c r="I21" s="63"/>
      <c r="J21" s="13"/>
      <c r="K21" s="13"/>
      <c r="L21" s="63"/>
      <c r="M21" s="60"/>
      <c r="N21" s="1"/>
      <c r="O21" s="1"/>
      <c r="P21" s="1"/>
      <c r="Q21" s="1"/>
      <c r="R21" s="1"/>
      <c r="S21" s="1"/>
      <c r="T21" s="1"/>
      <c r="U21" s="9"/>
      <c r="V21" s="378" t="s">
        <v>18</v>
      </c>
      <c r="W21" s="379"/>
      <c r="X21" s="379"/>
      <c r="Y21" s="1"/>
      <c r="Z21" s="1"/>
      <c r="AA21" s="1"/>
      <c r="AB21" s="202" t="s">
        <v>209</v>
      </c>
      <c r="AC21" s="201" t="s">
        <v>35</v>
      </c>
    </row>
    <row r="22" spans="1:29" ht="25.5" customHeight="1" thickBot="1">
      <c r="A22" s="1"/>
      <c r="B22" s="357" t="s">
        <v>19</v>
      </c>
      <c r="C22" s="358"/>
      <c r="D22" s="358"/>
      <c r="E22" s="358"/>
      <c r="F22" s="359"/>
      <c r="G22" s="384" t="s">
        <v>16</v>
      </c>
      <c r="H22" s="358"/>
      <c r="I22" s="385"/>
      <c r="J22" s="358"/>
      <c r="K22" s="358"/>
      <c r="L22" s="386"/>
      <c r="M22" s="387" t="s">
        <v>17</v>
      </c>
      <c r="N22" s="358"/>
      <c r="O22" s="358"/>
      <c r="P22" s="358"/>
      <c r="Q22" s="358"/>
      <c r="R22" s="359"/>
      <c r="S22" s="388" t="s">
        <v>26</v>
      </c>
      <c r="T22" s="389"/>
      <c r="U22" s="389"/>
      <c r="V22" s="389"/>
      <c r="W22" s="389"/>
      <c r="X22" s="390"/>
      <c r="Y22" s="9"/>
      <c r="Z22" s="1"/>
      <c r="AA22" s="1"/>
      <c r="AB22" s="202" t="s">
        <v>210</v>
      </c>
      <c r="AC22" s="201" t="s">
        <v>37</v>
      </c>
    </row>
    <row r="23" spans="1:29" ht="25.5" customHeight="1">
      <c r="A23" s="1"/>
      <c r="B23" s="360" t="s">
        <v>20</v>
      </c>
      <c r="C23" s="361"/>
      <c r="D23" s="361"/>
      <c r="E23" s="361"/>
      <c r="F23" s="362"/>
      <c r="G23" s="363">
        <f>SUMIF('参加者別申請額一覧(様式２号）'!$B:$B,$B$23,'参加者別申請額一覧(様式２号）'!$I:$I)</f>
        <v>0</v>
      </c>
      <c r="H23" s="364"/>
      <c r="I23" s="364"/>
      <c r="J23" s="364"/>
      <c r="K23" s="364"/>
      <c r="L23" s="365"/>
      <c r="M23" s="366">
        <f>SUMIF('参加者別申請額一覧(様式２号）'!$B:$B,$B$23,'参加者別申請額一覧(様式２号）'!$L:$L)</f>
        <v>0</v>
      </c>
      <c r="N23" s="367"/>
      <c r="O23" s="367"/>
      <c r="P23" s="367"/>
      <c r="Q23" s="367"/>
      <c r="R23" s="368"/>
      <c r="S23" s="354">
        <f>SUM(G23:R23)</f>
        <v>0</v>
      </c>
      <c r="T23" s="355"/>
      <c r="U23" s="355"/>
      <c r="V23" s="355"/>
      <c r="W23" s="355"/>
      <c r="X23" s="356"/>
      <c r="Y23" s="9"/>
      <c r="Z23" s="1"/>
      <c r="AA23" s="1"/>
      <c r="AB23" s="202" t="s">
        <v>211</v>
      </c>
      <c r="AC23" s="201" t="s">
        <v>38</v>
      </c>
    </row>
    <row r="24" spans="1:29" ht="25.5" customHeight="1">
      <c r="A24" s="1"/>
      <c r="B24" s="369" t="s">
        <v>29</v>
      </c>
      <c r="C24" s="370"/>
      <c r="D24" s="370"/>
      <c r="E24" s="370"/>
      <c r="F24" s="371"/>
      <c r="G24" s="372">
        <f>SUMIF('参加者別申請額一覧(様式２号）'!$B:$B,$B$24,'参加者別申請額一覧(様式２号）'!$I:$I)</f>
        <v>0</v>
      </c>
      <c r="H24" s="373"/>
      <c r="I24" s="373"/>
      <c r="J24" s="373"/>
      <c r="K24" s="373"/>
      <c r="L24" s="373"/>
      <c r="M24" s="381">
        <f>SUMIF('参加者別申請額一覧(様式２号）'!$B:$B,$B$24,'参加者別申請額一覧(様式２号）'!$L:$L)</f>
        <v>0</v>
      </c>
      <c r="N24" s="382"/>
      <c r="O24" s="382"/>
      <c r="P24" s="382"/>
      <c r="Q24" s="382"/>
      <c r="R24" s="383"/>
      <c r="S24" s="354">
        <f>SUM(G24:R24)</f>
        <v>0</v>
      </c>
      <c r="T24" s="355"/>
      <c r="U24" s="355"/>
      <c r="V24" s="355"/>
      <c r="W24" s="355"/>
      <c r="X24" s="356"/>
      <c r="Y24" s="9"/>
      <c r="Z24" s="1"/>
      <c r="AA24" s="1"/>
      <c r="AB24" s="349" t="s">
        <v>212</v>
      </c>
      <c r="AC24" s="198"/>
    </row>
    <row r="25" spans="1:29" ht="25.5" customHeight="1">
      <c r="A25" s="1"/>
      <c r="B25" s="369" t="s">
        <v>30</v>
      </c>
      <c r="C25" s="370"/>
      <c r="D25" s="370"/>
      <c r="E25" s="370"/>
      <c r="F25" s="371"/>
      <c r="G25" s="372">
        <f>SUMIF('参加者別申請額一覧(様式２号）'!$B:$B,$B$25,'参加者別申請額一覧(様式２号）'!$I:$I)</f>
        <v>0</v>
      </c>
      <c r="H25" s="373"/>
      <c r="I25" s="373"/>
      <c r="J25" s="373"/>
      <c r="K25" s="373"/>
      <c r="L25" s="373"/>
      <c r="M25" s="372">
        <f>SUMIF('参加者別申請額一覧(様式２号）'!$B:$B,$B$25,'参加者別申請額一覧(様式２号）'!$L:$L)</f>
        <v>0</v>
      </c>
      <c r="N25" s="373"/>
      <c r="O25" s="373"/>
      <c r="P25" s="373"/>
      <c r="Q25" s="373"/>
      <c r="R25" s="380"/>
      <c r="S25" s="354">
        <f>SUM(G25:R25)</f>
        <v>0</v>
      </c>
      <c r="T25" s="355"/>
      <c r="U25" s="355"/>
      <c r="V25" s="355"/>
      <c r="W25" s="355"/>
      <c r="X25" s="356"/>
      <c r="Y25" s="9"/>
      <c r="Z25" s="1"/>
      <c r="AA25" s="1"/>
      <c r="AB25" s="349" t="s">
        <v>213</v>
      </c>
      <c r="AC25" s="198"/>
    </row>
    <row r="26" spans="1:29" ht="25.5" customHeight="1">
      <c r="A26" s="1"/>
      <c r="B26" s="369" t="s">
        <v>27</v>
      </c>
      <c r="C26" s="370"/>
      <c r="D26" s="370"/>
      <c r="E26" s="370"/>
      <c r="F26" s="371"/>
      <c r="G26" s="372">
        <f>SUMIF('参加者別申請額一覧(様式２号）'!$B:$B,$B$26,'参加者別申請額一覧(様式２号）'!$I:$I)</f>
        <v>0</v>
      </c>
      <c r="H26" s="373"/>
      <c r="I26" s="373"/>
      <c r="J26" s="373"/>
      <c r="K26" s="373"/>
      <c r="L26" s="373"/>
      <c r="M26" s="372">
        <f>SUMIF('参加者別申請額一覧(様式２号）'!$B:$B,$B$26,'参加者別申請額一覧(様式２号）'!$L:$L)</f>
        <v>0</v>
      </c>
      <c r="N26" s="373"/>
      <c r="O26" s="373"/>
      <c r="P26" s="373"/>
      <c r="Q26" s="373"/>
      <c r="R26" s="380"/>
      <c r="S26" s="354">
        <f>SUM(G26:R26)</f>
        <v>0</v>
      </c>
      <c r="T26" s="355"/>
      <c r="U26" s="355"/>
      <c r="V26" s="355"/>
      <c r="W26" s="355"/>
      <c r="X26" s="356"/>
      <c r="Y26" s="9"/>
      <c r="Z26" s="1"/>
      <c r="AA26" s="1"/>
      <c r="AB26" s="349" t="s">
        <v>214</v>
      </c>
      <c r="AC26" s="198"/>
    </row>
    <row r="27" spans="1:29" ht="25.5" customHeight="1">
      <c r="A27" s="1"/>
      <c r="B27" s="369"/>
      <c r="C27" s="370"/>
      <c r="D27" s="370"/>
      <c r="E27" s="370"/>
      <c r="F27" s="371"/>
      <c r="G27" s="414"/>
      <c r="H27" s="377"/>
      <c r="I27" s="377"/>
      <c r="J27" s="377"/>
      <c r="K27" s="377"/>
      <c r="L27" s="415"/>
      <c r="M27" s="416"/>
      <c r="N27" s="377"/>
      <c r="O27" s="377"/>
      <c r="P27" s="377"/>
      <c r="Q27" s="377"/>
      <c r="R27" s="417"/>
      <c r="S27" s="418">
        <f>IF(AND(G27="",M27=""),"",SUM(G27:R27))</f>
      </c>
      <c r="T27" s="355"/>
      <c r="U27" s="355"/>
      <c r="V27" s="355"/>
      <c r="W27" s="355"/>
      <c r="X27" s="356"/>
      <c r="Y27" s="9"/>
      <c r="Z27" s="1"/>
      <c r="AA27" s="1"/>
      <c r="AC27" s="198"/>
    </row>
    <row r="28" spans="1:29" ht="25.5" customHeight="1" thickBot="1">
      <c r="A28" s="1"/>
      <c r="B28" s="419" t="s">
        <v>143</v>
      </c>
      <c r="C28" s="420"/>
      <c r="D28" s="420"/>
      <c r="E28" s="420"/>
      <c r="F28" s="421"/>
      <c r="G28" s="422"/>
      <c r="H28" s="423"/>
      <c r="I28" s="423"/>
      <c r="J28" s="423"/>
      <c r="K28" s="423"/>
      <c r="L28" s="424"/>
      <c r="M28" s="397"/>
      <c r="N28" s="398"/>
      <c r="O28" s="398"/>
      <c r="P28" s="398"/>
      <c r="Q28" s="398"/>
      <c r="R28" s="399"/>
      <c r="S28" s="400">
        <f>IF(AND(G28="",M28=""),"",SUM(G28:R28))</f>
      </c>
      <c r="T28" s="401"/>
      <c r="U28" s="401"/>
      <c r="V28" s="401"/>
      <c r="W28" s="401"/>
      <c r="X28" s="402"/>
      <c r="Y28" s="9"/>
      <c r="Z28" s="1"/>
      <c r="AA28" s="1"/>
      <c r="AC28" s="199"/>
    </row>
    <row r="29" spans="1:29" ht="25.5" customHeight="1" thickBot="1">
      <c r="A29" s="1"/>
      <c r="B29" s="427" t="s">
        <v>32</v>
      </c>
      <c r="C29" s="379"/>
      <c r="D29" s="379"/>
      <c r="E29" s="379"/>
      <c r="F29" s="428"/>
      <c r="G29" s="429">
        <f>SUM(G23:L28)</f>
        <v>0</v>
      </c>
      <c r="H29" s="430"/>
      <c r="I29" s="430"/>
      <c r="J29" s="430"/>
      <c r="K29" s="430"/>
      <c r="L29" s="431"/>
      <c r="M29" s="429">
        <f>SUM(M23:R28)</f>
        <v>0</v>
      </c>
      <c r="N29" s="430"/>
      <c r="O29" s="430"/>
      <c r="P29" s="430"/>
      <c r="Q29" s="430"/>
      <c r="R29" s="431"/>
      <c r="S29" s="432">
        <f>SUM(S23:X28)</f>
        <v>0</v>
      </c>
      <c r="T29" s="433"/>
      <c r="U29" s="433"/>
      <c r="V29" s="433"/>
      <c r="W29" s="433"/>
      <c r="X29" s="434"/>
      <c r="Y29" s="9"/>
      <c r="Z29" s="1"/>
      <c r="AA29" s="1"/>
      <c r="AC29" s="198"/>
    </row>
    <row r="30" spans="1:29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C30" s="198"/>
    </row>
    <row r="31" spans="1:29" ht="19.5" customHeight="1">
      <c r="A31" s="3">
        <v>2</v>
      </c>
      <c r="B31" s="1" t="s">
        <v>36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5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C31" s="198"/>
    </row>
    <row r="32" spans="1:29" s="259" customFormat="1" ht="19.5" customHeight="1">
      <c r="A32" s="257"/>
      <c r="B32" s="1" t="s">
        <v>185</v>
      </c>
      <c r="C32" s="1" t="s">
        <v>189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58"/>
      <c r="U32" s="258"/>
      <c r="V32" s="258"/>
      <c r="W32" s="258"/>
      <c r="X32" s="258"/>
      <c r="Y32" s="258"/>
      <c r="Z32" s="258"/>
      <c r="AA32" s="258"/>
      <c r="AC32" s="260"/>
    </row>
    <row r="33" spans="1:29" s="259" customFormat="1" ht="19.5" customHeight="1">
      <c r="A33" s="258"/>
      <c r="B33" s="1" t="s">
        <v>181</v>
      </c>
      <c r="C33" s="1" t="s">
        <v>190</v>
      </c>
      <c r="D33" s="1"/>
      <c r="E33" s="1"/>
      <c r="F33" s="1"/>
      <c r="G33" s="1"/>
      <c r="H33" s="1"/>
      <c r="I33" s="258"/>
      <c r="J33" s="258"/>
      <c r="K33" s="258"/>
      <c r="L33" s="258"/>
      <c r="M33" s="1"/>
      <c r="N33" s="1"/>
      <c r="O33" s="1"/>
      <c r="P33" s="1"/>
      <c r="Q33" s="1"/>
      <c r="R33" s="1"/>
      <c r="S33" s="1"/>
      <c r="T33" s="258"/>
      <c r="U33" s="258"/>
      <c r="V33" s="258"/>
      <c r="W33" s="258"/>
      <c r="X33" s="258"/>
      <c r="Y33" s="258"/>
      <c r="Z33" s="258"/>
      <c r="AA33" s="258"/>
      <c r="AC33" s="260"/>
    </row>
    <row r="34" spans="1:27" s="259" customFormat="1" ht="19.5" customHeight="1">
      <c r="A34" s="258"/>
      <c r="B34" s="1" t="s">
        <v>182</v>
      </c>
      <c r="C34" s="1" t="s">
        <v>191</v>
      </c>
      <c r="D34" s="1"/>
      <c r="E34" s="1"/>
      <c r="F34" s="1"/>
      <c r="G34" s="1"/>
      <c r="H34" s="1"/>
      <c r="I34" s="258"/>
      <c r="J34" s="258"/>
      <c r="K34" s="258"/>
      <c r="L34" s="258"/>
      <c r="M34" s="1"/>
      <c r="N34" s="1"/>
      <c r="O34" s="1"/>
      <c r="P34" s="1"/>
      <c r="Q34" s="1"/>
      <c r="R34" s="1"/>
      <c r="S34" s="1"/>
      <c r="T34" s="258"/>
      <c r="U34" s="258"/>
      <c r="V34" s="258"/>
      <c r="W34" s="258"/>
      <c r="X34" s="258"/>
      <c r="Y34" s="258"/>
      <c r="Z34" s="258"/>
      <c r="AA34" s="258"/>
    </row>
    <row r="35" spans="1:27" s="259" customFormat="1" ht="19.5" customHeight="1">
      <c r="A35" s="258"/>
      <c r="B35" s="1" t="s">
        <v>183</v>
      </c>
      <c r="C35" s="1" t="s">
        <v>156</v>
      </c>
      <c r="D35" s="1"/>
      <c r="E35" s="1"/>
      <c r="F35" s="1"/>
      <c r="G35" s="1"/>
      <c r="H35" s="1"/>
      <c r="I35" s="258"/>
      <c r="J35" s="258"/>
      <c r="K35" s="258"/>
      <c r="L35" s="258"/>
      <c r="M35" s="1"/>
      <c r="N35" s="1"/>
      <c r="O35" s="1"/>
      <c r="P35" s="1"/>
      <c r="Q35" s="1"/>
      <c r="R35" s="1"/>
      <c r="S35" s="1"/>
      <c r="T35" s="258"/>
      <c r="U35" s="258"/>
      <c r="V35" s="258"/>
      <c r="W35" s="258"/>
      <c r="X35" s="258"/>
      <c r="Y35" s="258"/>
      <c r="Z35" s="258"/>
      <c r="AA35" s="258"/>
    </row>
    <row r="36" spans="1:27" s="259" customFormat="1" ht="19.5" customHeight="1">
      <c r="A36" s="258"/>
      <c r="B36" s="1" t="s">
        <v>184</v>
      </c>
      <c r="C36" s="1" t="s">
        <v>149</v>
      </c>
      <c r="D36" s="1"/>
      <c r="E36" s="1"/>
      <c r="F36" s="1"/>
      <c r="G36" s="1"/>
      <c r="H36" s="1"/>
      <c r="I36" s="258"/>
      <c r="J36" s="258"/>
      <c r="K36" s="258"/>
      <c r="L36" s="258"/>
      <c r="M36" s="1"/>
      <c r="N36" s="1"/>
      <c r="O36" s="1"/>
      <c r="P36" s="1"/>
      <c r="Q36" s="1"/>
      <c r="R36" s="1"/>
      <c r="S36" s="1"/>
      <c r="T36" s="258"/>
      <c r="U36" s="258"/>
      <c r="V36" s="258"/>
      <c r="W36" s="258"/>
      <c r="X36" s="258"/>
      <c r="Y36" s="258"/>
      <c r="Z36" s="258"/>
      <c r="AA36" s="258"/>
    </row>
    <row r="37" spans="1:27" s="259" customFormat="1" ht="19.5" customHeight="1">
      <c r="A37" s="258"/>
      <c r="B37" s="1" t="s">
        <v>179</v>
      </c>
      <c r="C37" s="1" t="s">
        <v>192</v>
      </c>
      <c r="D37" s="1"/>
      <c r="E37" s="1"/>
      <c r="F37" s="1"/>
      <c r="G37" s="1"/>
      <c r="H37" s="1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</row>
    <row r="38" spans="1:27" s="259" customFormat="1" ht="19.5" customHeight="1">
      <c r="A38" s="258"/>
      <c r="B38" s="1" t="s">
        <v>180</v>
      </c>
      <c r="C38" s="1" t="s">
        <v>39</v>
      </c>
      <c r="D38" s="1"/>
      <c r="E38" s="1"/>
      <c r="F38" s="1"/>
      <c r="G38" s="1"/>
      <c r="H38" s="1"/>
      <c r="I38" s="258"/>
      <c r="J38" s="258"/>
      <c r="K38" s="258"/>
      <c r="L38" s="258"/>
      <c r="M38" s="258"/>
      <c r="N38" s="258"/>
      <c r="O38" s="411" t="s">
        <v>40</v>
      </c>
      <c r="P38" s="412"/>
      <c r="Q38" s="412"/>
      <c r="R38" s="413"/>
      <c r="S38" s="404"/>
      <c r="T38" s="405"/>
      <c r="U38" s="405"/>
      <c r="V38" s="405"/>
      <c r="W38" s="405"/>
      <c r="X38" s="405"/>
      <c r="Y38" s="406"/>
      <c r="Z38" s="258"/>
      <c r="AA38" s="258"/>
    </row>
    <row r="39" spans="1:27" s="259" customFormat="1" ht="19.5" customHeight="1">
      <c r="A39" s="258"/>
      <c r="B39" s="1"/>
      <c r="C39" s="1"/>
      <c r="D39" s="1"/>
      <c r="E39" s="1"/>
      <c r="F39" s="1"/>
      <c r="G39" s="1"/>
      <c r="H39" s="1"/>
      <c r="I39" s="258"/>
      <c r="J39" s="258"/>
      <c r="K39" s="258"/>
      <c r="L39" s="258"/>
      <c r="M39" s="258"/>
      <c r="N39" s="258"/>
      <c r="O39" s="407" t="s">
        <v>41</v>
      </c>
      <c r="P39" s="408"/>
      <c r="Q39" s="408"/>
      <c r="R39" s="409"/>
      <c r="S39" s="410" t="s">
        <v>187</v>
      </c>
      <c r="T39" s="405"/>
      <c r="U39" s="405"/>
      <c r="V39" s="405"/>
      <c r="W39" s="405"/>
      <c r="X39" s="405"/>
      <c r="Y39" s="406"/>
      <c r="Z39" s="258"/>
      <c r="AA39" s="258"/>
    </row>
    <row r="40" spans="1:27" s="259" customFormat="1" ht="19.5" customHeight="1">
      <c r="A40" s="258"/>
      <c r="B40" s="257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407" t="s">
        <v>42</v>
      </c>
      <c r="P40" s="408"/>
      <c r="Q40" s="408"/>
      <c r="R40" s="409"/>
      <c r="S40" s="404"/>
      <c r="T40" s="405"/>
      <c r="U40" s="405"/>
      <c r="V40" s="405"/>
      <c r="W40" s="405"/>
      <c r="X40" s="405"/>
      <c r="Y40" s="406"/>
      <c r="Z40" s="258"/>
      <c r="AA40" s="258"/>
    </row>
    <row r="41" spans="1:27" ht="19.5" customHeight="1">
      <c r="A41" s="426"/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1"/>
      <c r="AA41" s="1"/>
    </row>
    <row r="42" spans="1:27" ht="19.5" customHeight="1">
      <c r="A42" s="1"/>
      <c r="B42" s="3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1:27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1:27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</row>
    <row r="999" spans="1:27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</row>
  </sheetData>
  <sheetProtection selectLockedCells="1"/>
  <mergeCells count="52">
    <mergeCell ref="AB11:AC11"/>
    <mergeCell ref="A41:Y41"/>
    <mergeCell ref="G26:L26"/>
    <mergeCell ref="M26:R26"/>
    <mergeCell ref="S26:X26"/>
    <mergeCell ref="B29:F29"/>
    <mergeCell ref="G29:L29"/>
    <mergeCell ref="M29:R29"/>
    <mergeCell ref="S29:X29"/>
    <mergeCell ref="B26:F26"/>
    <mergeCell ref="B27:F27"/>
    <mergeCell ref="G27:L27"/>
    <mergeCell ref="M27:R27"/>
    <mergeCell ref="S27:X27"/>
    <mergeCell ref="B28:F28"/>
    <mergeCell ref="G28:L28"/>
    <mergeCell ref="S40:Y40"/>
    <mergeCell ref="O39:R39"/>
    <mergeCell ref="S39:Y39"/>
    <mergeCell ref="O40:R40"/>
    <mergeCell ref="O38:R38"/>
    <mergeCell ref="S38:Y38"/>
    <mergeCell ref="A2:Y2"/>
    <mergeCell ref="V3:X3"/>
    <mergeCell ref="Q7:Y7"/>
    <mergeCell ref="Q8:Y8"/>
    <mergeCell ref="R4:Y4"/>
    <mergeCell ref="M28:R28"/>
    <mergeCell ref="S28:X28"/>
    <mergeCell ref="S25:X25"/>
    <mergeCell ref="R10:X10"/>
    <mergeCell ref="A16:Y16"/>
    <mergeCell ref="H19:I19"/>
    <mergeCell ref="J19:O19"/>
    <mergeCell ref="V21:X21"/>
    <mergeCell ref="B25:F25"/>
    <mergeCell ref="G25:L25"/>
    <mergeCell ref="M25:R25"/>
    <mergeCell ref="M24:R24"/>
    <mergeCell ref="G22:L22"/>
    <mergeCell ref="M22:R22"/>
    <mergeCell ref="S22:X22"/>
    <mergeCell ref="R9:X9"/>
    <mergeCell ref="A13:H13"/>
    <mergeCell ref="S24:X24"/>
    <mergeCell ref="B22:F22"/>
    <mergeCell ref="B23:F23"/>
    <mergeCell ref="G23:L23"/>
    <mergeCell ref="M23:R23"/>
    <mergeCell ref="S23:X23"/>
    <mergeCell ref="B24:F24"/>
    <mergeCell ref="G24:L24"/>
  </mergeCells>
  <conditionalFormatting sqref="R9:X10 Q8:Y8 A13:H13">
    <cfRule type="cellIs" priority="3" dxfId="0" operator="equal">
      <formula>""</formula>
    </cfRule>
  </conditionalFormatting>
  <conditionalFormatting sqref="A13:H13">
    <cfRule type="cellIs" priority="2" dxfId="0" operator="equal">
      <formula>""</formula>
    </cfRule>
  </conditionalFormatting>
  <conditionalFormatting sqref="S38:Y40">
    <cfRule type="containsBlanks" priority="1" dxfId="0">
      <formula>LEN(TRIM(S38))=0</formula>
    </cfRule>
  </conditionalFormatting>
  <dataValidations count="2">
    <dataValidation type="list" allowBlank="1" showInputMessage="1" showErrorMessage="1" sqref="B23:F27">
      <formula1>$AC$13:$AC$23</formula1>
    </dataValidation>
    <dataValidation type="list" allowBlank="1" showInputMessage="1" showErrorMessage="1" sqref="A13:H13">
      <formula1>$AB$13:$AB$26</formula1>
    </dataValidation>
  </dataValidations>
  <printOptions/>
  <pageMargins left="0.7874015748031497" right="0.3937007874015748" top="0.5905511811023623" bottom="0.3937007874015748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0.7999799847602844"/>
    <pageSetUpPr fitToPage="1"/>
  </sheetPr>
  <dimension ref="A1:Y86"/>
  <sheetViews>
    <sheetView showGridLines="0" showZeros="0"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12.625" defaultRowHeight="15" customHeight="1"/>
  <cols>
    <col min="1" max="1" width="2.50390625" style="270" customWidth="1"/>
    <col min="2" max="2" width="9.125" style="326" customWidth="1"/>
    <col min="3" max="3" width="7.625" style="326" customWidth="1"/>
    <col min="4" max="4" width="11.875" style="326" customWidth="1"/>
    <col min="5" max="6" width="7.125" style="326" customWidth="1"/>
    <col min="7" max="8" width="8.50390625" style="326" customWidth="1"/>
    <col min="9" max="9" width="8.50390625" style="270" customWidth="1"/>
    <col min="10" max="10" width="9.50390625" style="326" bestFit="1" customWidth="1"/>
    <col min="11" max="11" width="4.50390625" style="326" customWidth="1"/>
    <col min="12" max="12" width="11.625" style="270" bestFit="1" customWidth="1"/>
    <col min="13" max="13" width="10.125" style="270" customWidth="1"/>
    <col min="14" max="14" width="8.375" style="326" customWidth="1"/>
    <col min="15" max="15" width="5.125" style="261" customWidth="1"/>
    <col min="16" max="19" width="7.625" style="122" customWidth="1"/>
    <col min="20" max="25" width="5.00390625" style="122" customWidth="1"/>
    <col min="26" max="29" width="9.625" style="122" customWidth="1"/>
    <col min="30" max="16384" width="12.625" style="122" customWidth="1"/>
  </cols>
  <sheetData>
    <row r="1" spans="1:25" ht="24.75" customHeight="1">
      <c r="A1" s="268" t="s">
        <v>135</v>
      </c>
      <c r="B1" s="51"/>
      <c r="C1" s="51"/>
      <c r="D1" s="51"/>
      <c r="E1" s="51"/>
      <c r="F1" s="51"/>
      <c r="G1" s="51"/>
      <c r="H1" s="51"/>
      <c r="I1" s="56"/>
      <c r="J1" s="51"/>
      <c r="K1" s="51"/>
      <c r="L1" s="56"/>
      <c r="M1" s="17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0" customHeight="1">
      <c r="A2" s="269"/>
      <c r="B2" s="335"/>
      <c r="C2" s="335"/>
      <c r="D2" s="335"/>
      <c r="E2" s="335"/>
      <c r="F2" s="335"/>
      <c r="G2" s="335" t="s">
        <v>137</v>
      </c>
      <c r="H2" s="335"/>
      <c r="I2" s="269"/>
      <c r="J2" s="335"/>
      <c r="K2" s="335"/>
      <c r="L2" s="269"/>
      <c r="M2" s="269"/>
      <c r="N2" s="335"/>
      <c r="O2" s="51"/>
      <c r="P2" s="51"/>
      <c r="Q2" s="51"/>
      <c r="R2" s="51"/>
      <c r="S2" s="123"/>
      <c r="T2" s="51"/>
      <c r="U2" s="51"/>
      <c r="V2" s="51"/>
      <c r="W2" s="51"/>
      <c r="X2" s="51"/>
      <c r="Y2" s="51"/>
    </row>
    <row r="3" spans="1:25" ht="18.75" customHeight="1">
      <c r="A3" s="174"/>
      <c r="B3" s="336"/>
      <c r="C3" s="336"/>
      <c r="D3" s="336"/>
      <c r="E3" s="336"/>
      <c r="F3" s="336"/>
      <c r="G3" s="336"/>
      <c r="H3" s="336"/>
      <c r="I3" s="174"/>
      <c r="J3" s="336"/>
      <c r="K3" s="336"/>
      <c r="L3" s="174"/>
      <c r="M3" s="174"/>
      <c r="N3" s="336"/>
      <c r="O3" s="51"/>
      <c r="P3" s="51"/>
      <c r="Q3" s="51"/>
      <c r="R3" s="51"/>
      <c r="S3" s="123"/>
      <c r="T3" s="51"/>
      <c r="U3" s="51"/>
      <c r="V3" s="51"/>
      <c r="W3" s="51"/>
      <c r="X3" s="51"/>
      <c r="Y3" s="51"/>
    </row>
    <row r="4" spans="1:25" ht="30" customHeight="1">
      <c r="A4" s="171"/>
      <c r="B4" s="337" t="s">
        <v>7</v>
      </c>
      <c r="C4" s="448"/>
      <c r="D4" s="449"/>
      <c r="E4" s="450"/>
      <c r="F4" s="124"/>
      <c r="J4" s="441"/>
      <c r="K4" s="442"/>
      <c r="L4" s="332"/>
      <c r="M4" s="170"/>
      <c r="N4" s="51"/>
      <c r="O4" s="51"/>
      <c r="P4" s="51"/>
      <c r="Q4" s="51"/>
      <c r="R4" s="51"/>
      <c r="S4" s="123"/>
      <c r="T4" s="51"/>
      <c r="U4" s="51"/>
      <c r="V4" s="51"/>
      <c r="W4" s="51"/>
      <c r="X4" s="51"/>
      <c r="Y4" s="51"/>
    </row>
    <row r="5" spans="1:25" ht="30" customHeight="1">
      <c r="A5" s="171"/>
      <c r="B5" s="337" t="s">
        <v>11</v>
      </c>
      <c r="C5" s="448"/>
      <c r="D5" s="449"/>
      <c r="E5" s="450"/>
      <c r="F5" s="124"/>
      <c r="G5" s="52"/>
      <c r="H5" s="52"/>
      <c r="I5" s="334"/>
      <c r="J5" s="125"/>
      <c r="K5" s="125"/>
      <c r="L5" s="333"/>
      <c r="M5" s="333"/>
      <c r="N5" s="125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 customHeight="1">
      <c r="A6" s="171"/>
      <c r="B6" s="126"/>
      <c r="C6" s="126"/>
      <c r="D6" s="126"/>
      <c r="E6" s="126"/>
      <c r="F6" s="126"/>
      <c r="G6" s="125"/>
      <c r="H6" s="125"/>
      <c r="I6" s="333"/>
      <c r="J6" s="125"/>
      <c r="K6" s="125"/>
      <c r="L6" s="333"/>
      <c r="M6" s="333"/>
      <c r="N6" s="125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 customHeight="1" thickBot="1">
      <c r="A7" s="171"/>
      <c r="B7" s="126"/>
      <c r="C7" s="126"/>
      <c r="D7" s="126"/>
      <c r="E7" s="126"/>
      <c r="F7" s="126"/>
      <c r="G7" s="125"/>
      <c r="H7" s="125"/>
      <c r="I7" s="333"/>
      <c r="J7" s="125"/>
      <c r="K7" s="125"/>
      <c r="L7" s="333"/>
      <c r="M7" s="333"/>
      <c r="N7" s="125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s="270" customFormat="1" ht="19.5" customHeight="1">
      <c r="A8" s="435" t="s">
        <v>13</v>
      </c>
      <c r="B8" s="437" t="s">
        <v>150</v>
      </c>
      <c r="C8" s="437" t="s">
        <v>56</v>
      </c>
      <c r="D8" s="437" t="s">
        <v>166</v>
      </c>
      <c r="E8" s="443" t="s">
        <v>43</v>
      </c>
      <c r="F8" s="453" t="s">
        <v>15</v>
      </c>
      <c r="G8" s="329" t="s">
        <v>145</v>
      </c>
      <c r="H8" s="330"/>
      <c r="I8" s="331"/>
      <c r="J8" s="327" t="s">
        <v>17</v>
      </c>
      <c r="K8" s="328"/>
      <c r="L8" s="328"/>
      <c r="M8" s="446" t="s">
        <v>21</v>
      </c>
      <c r="N8" s="446" t="s">
        <v>22</v>
      </c>
      <c r="O8" s="340"/>
      <c r="P8" s="445" t="s">
        <v>200</v>
      </c>
      <c r="Q8" s="445"/>
      <c r="R8" s="445"/>
      <c r="S8" s="445"/>
      <c r="T8" s="340"/>
      <c r="U8" s="340"/>
      <c r="V8" s="340"/>
      <c r="W8" s="340"/>
      <c r="X8" s="340"/>
      <c r="Y8" s="340"/>
    </row>
    <row r="9" spans="1:25" s="270" customFormat="1" ht="19.5" customHeight="1" thickBot="1">
      <c r="A9" s="436"/>
      <c r="B9" s="438"/>
      <c r="C9" s="438"/>
      <c r="D9" s="438"/>
      <c r="E9" s="444"/>
      <c r="F9" s="454"/>
      <c r="G9" s="128" t="s">
        <v>145</v>
      </c>
      <c r="H9" s="129" t="s">
        <v>144</v>
      </c>
      <c r="I9" s="130" t="s">
        <v>146</v>
      </c>
      <c r="J9" s="131" t="s">
        <v>24</v>
      </c>
      <c r="K9" s="132" t="s">
        <v>25</v>
      </c>
      <c r="L9" s="214" t="s">
        <v>147</v>
      </c>
      <c r="M9" s="447"/>
      <c r="N9" s="447"/>
      <c r="O9" s="56"/>
      <c r="P9" s="203" t="s">
        <v>150</v>
      </c>
      <c r="Q9" s="203" t="s">
        <v>158</v>
      </c>
      <c r="R9" s="203" t="s">
        <v>159</v>
      </c>
      <c r="S9" s="203" t="s">
        <v>56</v>
      </c>
      <c r="T9" s="56"/>
      <c r="U9" s="56"/>
      <c r="V9" s="56"/>
      <c r="W9" s="56"/>
      <c r="X9" s="56"/>
      <c r="Y9" s="56"/>
    </row>
    <row r="10" spans="1:25" ht="15">
      <c r="A10" s="133">
        <v>1</v>
      </c>
      <c r="B10" s="227"/>
      <c r="C10" s="228"/>
      <c r="D10" s="227"/>
      <c r="E10" s="227"/>
      <c r="F10" s="27"/>
      <c r="G10" s="28"/>
      <c r="H10" s="29"/>
      <c r="I10" s="19">
        <f>G10+H10</f>
        <v>0</v>
      </c>
      <c r="J10" s="33"/>
      <c r="K10" s="34"/>
      <c r="L10" s="221">
        <f aca="true" t="shared" si="0" ref="L10:L73">J10*K10</f>
        <v>0</v>
      </c>
      <c r="M10" s="224">
        <f>I10+L10</f>
        <v>0</v>
      </c>
      <c r="N10" s="345"/>
      <c r="O10" s="51"/>
      <c r="P10" s="201"/>
      <c r="Q10" s="203"/>
      <c r="R10" s="203"/>
      <c r="S10" s="204"/>
      <c r="T10" s="51"/>
      <c r="U10" s="51"/>
      <c r="V10" s="51"/>
      <c r="W10" s="51"/>
      <c r="X10" s="51"/>
      <c r="Y10" s="51"/>
    </row>
    <row r="11" spans="1:25" ht="15">
      <c r="A11" s="134">
        <v>2</v>
      </c>
      <c r="B11" s="227"/>
      <c r="C11" s="228"/>
      <c r="D11" s="30"/>
      <c r="E11" s="30"/>
      <c r="F11" s="31"/>
      <c r="G11" s="28"/>
      <c r="H11" s="29"/>
      <c r="I11" s="19">
        <f aca="true" t="shared" si="1" ref="I11:I74">G11+H11</f>
        <v>0</v>
      </c>
      <c r="J11" s="33"/>
      <c r="K11" s="35"/>
      <c r="L11" s="222">
        <f t="shared" si="0"/>
        <v>0</v>
      </c>
      <c r="M11" s="224">
        <f>I11+L11</f>
        <v>0</v>
      </c>
      <c r="N11" s="346"/>
      <c r="O11" s="51"/>
      <c r="P11" s="201" t="s">
        <v>27</v>
      </c>
      <c r="Q11" s="205">
        <f aca="true" t="shared" si="2" ref="Q11:Q20">SUMIF($B$10:$B$85,P11,$I$10:$I$85)</f>
        <v>0</v>
      </c>
      <c r="R11" s="205">
        <f aca="true" t="shared" si="3" ref="R11:R20">SUMIF($B$10:$B$85,P11,$L$10:$L$85)</f>
        <v>0</v>
      </c>
      <c r="S11" s="201" t="s">
        <v>28</v>
      </c>
      <c r="T11" s="51"/>
      <c r="U11" s="51"/>
      <c r="V11" s="51"/>
      <c r="W11" s="51"/>
      <c r="X11" s="51"/>
      <c r="Y11" s="51"/>
    </row>
    <row r="12" spans="1:25" ht="15">
      <c r="A12" s="134">
        <v>3</v>
      </c>
      <c r="B12" s="227"/>
      <c r="C12" s="228"/>
      <c r="D12" s="30"/>
      <c r="E12" s="30"/>
      <c r="F12" s="31"/>
      <c r="G12" s="28"/>
      <c r="H12" s="29"/>
      <c r="I12" s="19">
        <f>G12+H12</f>
        <v>0</v>
      </c>
      <c r="J12" s="33"/>
      <c r="K12" s="35"/>
      <c r="L12" s="222">
        <f t="shared" si="0"/>
        <v>0</v>
      </c>
      <c r="M12" s="224">
        <f>I12+L12</f>
        <v>0</v>
      </c>
      <c r="N12" s="346"/>
      <c r="O12" s="51"/>
      <c r="P12" s="201" t="s">
        <v>30</v>
      </c>
      <c r="Q12" s="205">
        <f t="shared" si="2"/>
        <v>0</v>
      </c>
      <c r="R12" s="205">
        <f t="shared" si="3"/>
        <v>0</v>
      </c>
      <c r="S12" s="201" t="s">
        <v>31</v>
      </c>
      <c r="T12" s="51"/>
      <c r="U12" s="51"/>
      <c r="V12" s="51"/>
      <c r="W12" s="51"/>
      <c r="X12" s="51"/>
      <c r="Y12" s="51"/>
    </row>
    <row r="13" spans="1:25" ht="15">
      <c r="A13" s="134">
        <v>4</v>
      </c>
      <c r="B13" s="227"/>
      <c r="C13" s="228"/>
      <c r="D13" s="30"/>
      <c r="E13" s="30"/>
      <c r="F13" s="31"/>
      <c r="G13" s="28"/>
      <c r="H13" s="29"/>
      <c r="I13" s="19">
        <f t="shared" si="1"/>
        <v>0</v>
      </c>
      <c r="J13" s="33"/>
      <c r="K13" s="35"/>
      <c r="L13" s="222">
        <f t="shared" si="0"/>
        <v>0</v>
      </c>
      <c r="M13" s="224">
        <f>I13+L13</f>
        <v>0</v>
      </c>
      <c r="N13" s="346"/>
      <c r="O13" s="51"/>
      <c r="P13" s="201" t="s">
        <v>29</v>
      </c>
      <c r="Q13" s="205">
        <f t="shared" si="2"/>
        <v>0</v>
      </c>
      <c r="R13" s="205">
        <f t="shared" si="3"/>
        <v>0</v>
      </c>
      <c r="S13" s="201" t="s">
        <v>157</v>
      </c>
      <c r="T13" s="51"/>
      <c r="U13" s="51"/>
      <c r="V13" s="51"/>
      <c r="W13" s="51"/>
      <c r="X13" s="51"/>
      <c r="Y13" s="51"/>
    </row>
    <row r="14" spans="1:25" ht="15">
      <c r="A14" s="134">
        <v>5</v>
      </c>
      <c r="B14" s="227"/>
      <c r="C14" s="228"/>
      <c r="D14" s="30"/>
      <c r="E14" s="30"/>
      <c r="F14" s="31"/>
      <c r="G14" s="32"/>
      <c r="H14" s="29"/>
      <c r="I14" s="19">
        <f>G14+H14</f>
        <v>0</v>
      </c>
      <c r="J14" s="33"/>
      <c r="K14" s="35"/>
      <c r="L14" s="222">
        <f t="shared" si="0"/>
        <v>0</v>
      </c>
      <c r="M14" s="224">
        <f aca="true" t="shared" si="4" ref="M14:M77">I14+L14</f>
        <v>0</v>
      </c>
      <c r="N14" s="346"/>
      <c r="O14" s="51"/>
      <c r="P14" s="201" t="s">
        <v>20</v>
      </c>
      <c r="Q14" s="205">
        <f t="shared" si="2"/>
        <v>0</v>
      </c>
      <c r="R14" s="205">
        <f t="shared" si="3"/>
        <v>0</v>
      </c>
      <c r="S14" s="201" t="s">
        <v>153</v>
      </c>
      <c r="T14" s="51"/>
      <c r="U14" s="51"/>
      <c r="V14" s="51"/>
      <c r="W14" s="51"/>
      <c r="X14" s="51"/>
      <c r="Y14" s="51"/>
    </row>
    <row r="15" spans="1:25" ht="15">
      <c r="A15" s="134">
        <v>6</v>
      </c>
      <c r="B15" s="227"/>
      <c r="C15" s="228"/>
      <c r="D15" s="30"/>
      <c r="E15" s="30"/>
      <c r="F15" s="31"/>
      <c r="G15" s="32"/>
      <c r="H15" s="29"/>
      <c r="I15" s="19">
        <f t="shared" si="1"/>
        <v>0</v>
      </c>
      <c r="J15" s="33"/>
      <c r="K15" s="35"/>
      <c r="L15" s="222">
        <f t="shared" si="0"/>
        <v>0</v>
      </c>
      <c r="M15" s="224">
        <f t="shared" si="4"/>
        <v>0</v>
      </c>
      <c r="N15" s="347"/>
      <c r="O15" s="51"/>
      <c r="P15" s="201" t="s">
        <v>155</v>
      </c>
      <c r="Q15" s="205">
        <f t="shared" si="2"/>
        <v>0</v>
      </c>
      <c r="R15" s="205">
        <f t="shared" si="3"/>
        <v>0</v>
      </c>
      <c r="S15" s="201" t="s">
        <v>154</v>
      </c>
      <c r="T15" s="51"/>
      <c r="U15" s="51"/>
      <c r="V15" s="51"/>
      <c r="W15" s="51"/>
      <c r="X15" s="51"/>
      <c r="Y15" s="51"/>
    </row>
    <row r="16" spans="1:25" ht="15">
      <c r="A16" s="134">
        <v>7</v>
      </c>
      <c r="B16" s="227"/>
      <c r="C16" s="228"/>
      <c r="D16" s="30"/>
      <c r="E16" s="30"/>
      <c r="F16" s="31"/>
      <c r="G16" s="32"/>
      <c r="H16" s="29"/>
      <c r="I16" s="19">
        <f t="shared" si="1"/>
        <v>0</v>
      </c>
      <c r="J16" s="33"/>
      <c r="K16" s="35"/>
      <c r="L16" s="222">
        <f t="shared" si="0"/>
        <v>0</v>
      </c>
      <c r="M16" s="224">
        <f t="shared" si="4"/>
        <v>0</v>
      </c>
      <c r="N16" s="347"/>
      <c r="O16" s="51"/>
      <c r="P16" s="201" t="s">
        <v>33</v>
      </c>
      <c r="Q16" s="205">
        <f t="shared" si="2"/>
        <v>0</v>
      </c>
      <c r="R16" s="205">
        <f t="shared" si="3"/>
        <v>0</v>
      </c>
      <c r="S16" s="201" t="s">
        <v>161</v>
      </c>
      <c r="T16" s="51"/>
      <c r="U16" s="51"/>
      <c r="V16" s="51"/>
      <c r="W16" s="51"/>
      <c r="X16" s="51"/>
      <c r="Y16" s="51"/>
    </row>
    <row r="17" spans="1:25" ht="15">
      <c r="A17" s="134">
        <v>8</v>
      </c>
      <c r="B17" s="227"/>
      <c r="C17" s="228"/>
      <c r="D17" s="30"/>
      <c r="E17" s="30"/>
      <c r="F17" s="31"/>
      <c r="G17" s="32"/>
      <c r="H17" s="29"/>
      <c r="I17" s="19">
        <f t="shared" si="1"/>
        <v>0</v>
      </c>
      <c r="J17" s="33"/>
      <c r="K17" s="35"/>
      <c r="L17" s="222">
        <f t="shared" si="0"/>
        <v>0</v>
      </c>
      <c r="M17" s="224">
        <f t="shared" si="4"/>
        <v>0</v>
      </c>
      <c r="N17" s="346"/>
      <c r="O17" s="51"/>
      <c r="P17" s="201" t="s">
        <v>34</v>
      </c>
      <c r="Q17" s="205">
        <f t="shared" si="2"/>
        <v>0</v>
      </c>
      <c r="R17" s="205">
        <f t="shared" si="3"/>
        <v>0</v>
      </c>
      <c r="S17" s="201" t="s">
        <v>162</v>
      </c>
      <c r="T17" s="51"/>
      <c r="U17" s="51"/>
      <c r="V17" s="51"/>
      <c r="W17" s="51"/>
      <c r="X17" s="51"/>
      <c r="Y17" s="51"/>
    </row>
    <row r="18" spans="1:25" ht="15">
      <c r="A18" s="134">
        <v>9</v>
      </c>
      <c r="B18" s="227"/>
      <c r="C18" s="228"/>
      <c r="D18" s="30"/>
      <c r="E18" s="30"/>
      <c r="F18" s="31"/>
      <c r="G18" s="32"/>
      <c r="H18" s="29"/>
      <c r="I18" s="19">
        <f t="shared" si="1"/>
        <v>0</v>
      </c>
      <c r="J18" s="33"/>
      <c r="K18" s="35"/>
      <c r="L18" s="222">
        <f t="shared" si="0"/>
        <v>0</v>
      </c>
      <c r="M18" s="224">
        <f t="shared" si="4"/>
        <v>0</v>
      </c>
      <c r="N18" s="346"/>
      <c r="O18" s="51"/>
      <c r="P18" s="201" t="s">
        <v>35</v>
      </c>
      <c r="Q18" s="205">
        <f t="shared" si="2"/>
        <v>0</v>
      </c>
      <c r="R18" s="205">
        <f t="shared" si="3"/>
        <v>0</v>
      </c>
      <c r="S18" s="206"/>
      <c r="T18" s="51"/>
      <c r="U18" s="51"/>
      <c r="V18" s="51"/>
      <c r="W18" s="51"/>
      <c r="X18" s="51"/>
      <c r="Y18" s="51"/>
    </row>
    <row r="19" spans="1:25" ht="15">
      <c r="A19" s="134">
        <v>10</v>
      </c>
      <c r="B19" s="227"/>
      <c r="C19" s="228"/>
      <c r="D19" s="30"/>
      <c r="E19" s="30"/>
      <c r="F19" s="31"/>
      <c r="G19" s="32"/>
      <c r="H19" s="29"/>
      <c r="I19" s="19">
        <f t="shared" si="1"/>
        <v>0</v>
      </c>
      <c r="J19" s="33"/>
      <c r="K19" s="35"/>
      <c r="L19" s="222">
        <f t="shared" si="0"/>
        <v>0</v>
      </c>
      <c r="M19" s="224">
        <f t="shared" si="4"/>
        <v>0</v>
      </c>
      <c r="N19" s="346"/>
      <c r="O19" s="51"/>
      <c r="P19" s="201" t="s">
        <v>37</v>
      </c>
      <c r="Q19" s="205">
        <f t="shared" si="2"/>
        <v>0</v>
      </c>
      <c r="R19" s="205">
        <f t="shared" si="3"/>
        <v>0</v>
      </c>
      <c r="S19" s="206"/>
      <c r="T19" s="51"/>
      <c r="U19" s="51"/>
      <c r="V19" s="51"/>
      <c r="W19" s="51"/>
      <c r="X19" s="51"/>
      <c r="Y19" s="51"/>
    </row>
    <row r="20" spans="1:25" ht="15">
      <c r="A20" s="134">
        <v>11</v>
      </c>
      <c r="B20" s="227"/>
      <c r="C20" s="228"/>
      <c r="D20" s="30"/>
      <c r="E20" s="30"/>
      <c r="F20" s="31"/>
      <c r="G20" s="28"/>
      <c r="H20" s="29"/>
      <c r="I20" s="19">
        <f>G20+H20</f>
        <v>0</v>
      </c>
      <c r="J20" s="33"/>
      <c r="K20" s="35"/>
      <c r="L20" s="222">
        <f t="shared" si="0"/>
        <v>0</v>
      </c>
      <c r="M20" s="224">
        <f t="shared" si="4"/>
        <v>0</v>
      </c>
      <c r="N20" s="346"/>
      <c r="O20" s="51"/>
      <c r="P20" s="201" t="s">
        <v>38</v>
      </c>
      <c r="Q20" s="205">
        <f t="shared" si="2"/>
        <v>0</v>
      </c>
      <c r="R20" s="205">
        <f t="shared" si="3"/>
        <v>0</v>
      </c>
      <c r="S20" s="206"/>
      <c r="T20" s="51"/>
      <c r="U20" s="51"/>
      <c r="V20" s="51"/>
      <c r="W20" s="51"/>
      <c r="X20" s="51"/>
      <c r="Y20" s="51"/>
    </row>
    <row r="21" spans="1:25" ht="14.25">
      <c r="A21" s="134">
        <v>12</v>
      </c>
      <c r="B21" s="227"/>
      <c r="C21" s="228"/>
      <c r="D21" s="30"/>
      <c r="E21" s="30"/>
      <c r="F21" s="31"/>
      <c r="G21" s="28"/>
      <c r="H21" s="29"/>
      <c r="I21" s="19">
        <f t="shared" si="1"/>
        <v>0</v>
      </c>
      <c r="J21" s="33"/>
      <c r="K21" s="35"/>
      <c r="L21" s="222">
        <f t="shared" si="0"/>
        <v>0</v>
      </c>
      <c r="M21" s="224">
        <f t="shared" si="4"/>
        <v>0</v>
      </c>
      <c r="N21" s="346"/>
      <c r="O21" s="51"/>
      <c r="P21" s="226"/>
      <c r="Q21" s="51"/>
      <c r="R21" s="51"/>
      <c r="S21" s="52"/>
      <c r="T21" s="51"/>
      <c r="U21" s="51"/>
      <c r="V21" s="51"/>
      <c r="W21" s="51"/>
      <c r="X21" s="51"/>
      <c r="Y21" s="51"/>
    </row>
    <row r="22" spans="1:25" ht="14.25">
      <c r="A22" s="134">
        <v>13</v>
      </c>
      <c r="B22" s="227"/>
      <c r="C22" s="228"/>
      <c r="D22" s="30"/>
      <c r="E22" s="30"/>
      <c r="F22" s="31"/>
      <c r="G22" s="28"/>
      <c r="H22" s="29"/>
      <c r="I22" s="19">
        <f t="shared" si="1"/>
        <v>0</v>
      </c>
      <c r="J22" s="33"/>
      <c r="K22" s="35"/>
      <c r="L22" s="222">
        <f t="shared" si="0"/>
        <v>0</v>
      </c>
      <c r="M22" s="224">
        <f t="shared" si="4"/>
        <v>0</v>
      </c>
      <c r="N22" s="346"/>
      <c r="O22" s="51"/>
      <c r="P22" s="51"/>
      <c r="Q22" s="51"/>
      <c r="R22" s="51"/>
      <c r="S22" s="52"/>
      <c r="T22" s="51"/>
      <c r="U22" s="51"/>
      <c r="V22" s="51"/>
      <c r="W22" s="51"/>
      <c r="X22" s="51"/>
      <c r="Y22" s="51"/>
    </row>
    <row r="23" spans="1:25" ht="14.25">
      <c r="A23" s="134">
        <v>14</v>
      </c>
      <c r="B23" s="227"/>
      <c r="C23" s="228"/>
      <c r="D23" s="30"/>
      <c r="E23" s="30"/>
      <c r="F23" s="31"/>
      <c r="G23" s="28"/>
      <c r="H23" s="29"/>
      <c r="I23" s="19">
        <f t="shared" si="1"/>
        <v>0</v>
      </c>
      <c r="J23" s="33"/>
      <c r="K23" s="35"/>
      <c r="L23" s="222">
        <f t="shared" si="0"/>
        <v>0</v>
      </c>
      <c r="M23" s="224">
        <f t="shared" si="4"/>
        <v>0</v>
      </c>
      <c r="N23" s="346"/>
      <c r="O23" s="51"/>
      <c r="P23" s="51"/>
      <c r="Q23" s="51"/>
      <c r="R23" s="51"/>
      <c r="S23" s="52"/>
      <c r="T23" s="51"/>
      <c r="U23" s="51"/>
      <c r="V23" s="51"/>
      <c r="W23" s="51"/>
      <c r="X23" s="51"/>
      <c r="Y23" s="51"/>
    </row>
    <row r="24" spans="1:25" ht="14.25">
      <c r="A24" s="134">
        <v>15</v>
      </c>
      <c r="B24" s="227"/>
      <c r="C24" s="228"/>
      <c r="D24" s="30"/>
      <c r="E24" s="30"/>
      <c r="F24" s="31"/>
      <c r="G24" s="32"/>
      <c r="H24" s="29"/>
      <c r="I24" s="19">
        <f t="shared" si="1"/>
        <v>0</v>
      </c>
      <c r="J24" s="33"/>
      <c r="K24" s="35"/>
      <c r="L24" s="222">
        <f t="shared" si="0"/>
        <v>0</v>
      </c>
      <c r="M24" s="224">
        <f t="shared" si="4"/>
        <v>0</v>
      </c>
      <c r="N24" s="346"/>
      <c r="O24" s="51"/>
      <c r="P24" s="51"/>
      <c r="Q24" s="51"/>
      <c r="R24" s="51"/>
      <c r="S24" s="52"/>
      <c r="T24" s="51"/>
      <c r="U24" s="51"/>
      <c r="V24" s="51"/>
      <c r="W24" s="51"/>
      <c r="X24" s="51"/>
      <c r="Y24" s="51"/>
    </row>
    <row r="25" spans="1:25" ht="14.25">
      <c r="A25" s="134">
        <v>16</v>
      </c>
      <c r="B25" s="227"/>
      <c r="C25" s="228"/>
      <c r="D25" s="30"/>
      <c r="E25" s="30"/>
      <c r="F25" s="31"/>
      <c r="G25" s="32"/>
      <c r="H25" s="29"/>
      <c r="I25" s="19">
        <f t="shared" si="1"/>
        <v>0</v>
      </c>
      <c r="J25" s="33"/>
      <c r="K25" s="35"/>
      <c r="L25" s="222">
        <f t="shared" si="0"/>
        <v>0</v>
      </c>
      <c r="M25" s="224">
        <f t="shared" si="4"/>
        <v>0</v>
      </c>
      <c r="N25" s="346"/>
      <c r="O25" s="51"/>
      <c r="P25" s="51"/>
      <c r="Q25" s="51"/>
      <c r="R25" s="51"/>
      <c r="S25" s="52"/>
      <c r="T25" s="51"/>
      <c r="U25" s="51"/>
      <c r="V25" s="51"/>
      <c r="W25" s="51"/>
      <c r="X25" s="51"/>
      <c r="Y25" s="51"/>
    </row>
    <row r="26" spans="1:25" ht="14.25">
      <c r="A26" s="134">
        <v>17</v>
      </c>
      <c r="B26" s="227"/>
      <c r="C26" s="228"/>
      <c r="D26" s="30"/>
      <c r="E26" s="30"/>
      <c r="F26" s="31"/>
      <c r="G26" s="32"/>
      <c r="H26" s="29"/>
      <c r="I26" s="19">
        <f t="shared" si="1"/>
        <v>0</v>
      </c>
      <c r="J26" s="33"/>
      <c r="K26" s="35"/>
      <c r="L26" s="222">
        <f t="shared" si="0"/>
        <v>0</v>
      </c>
      <c r="M26" s="224">
        <f t="shared" si="4"/>
        <v>0</v>
      </c>
      <c r="N26" s="346"/>
      <c r="O26" s="51"/>
      <c r="P26" s="51"/>
      <c r="Q26" s="51"/>
      <c r="R26" s="51"/>
      <c r="S26" s="52"/>
      <c r="T26" s="51"/>
      <c r="U26" s="51"/>
      <c r="V26" s="51"/>
      <c r="W26" s="51"/>
      <c r="X26" s="51"/>
      <c r="Y26" s="51"/>
    </row>
    <row r="27" spans="1:25" ht="14.25">
      <c r="A27" s="134">
        <v>18</v>
      </c>
      <c r="B27" s="227"/>
      <c r="C27" s="228"/>
      <c r="D27" s="30"/>
      <c r="E27" s="30"/>
      <c r="F27" s="31"/>
      <c r="G27" s="32"/>
      <c r="H27" s="29"/>
      <c r="I27" s="19">
        <f t="shared" si="1"/>
        <v>0</v>
      </c>
      <c r="J27" s="33"/>
      <c r="K27" s="35"/>
      <c r="L27" s="222">
        <f t="shared" si="0"/>
        <v>0</v>
      </c>
      <c r="M27" s="224">
        <f t="shared" si="4"/>
        <v>0</v>
      </c>
      <c r="N27" s="346"/>
      <c r="O27" s="51"/>
      <c r="P27" s="51"/>
      <c r="Q27" s="51"/>
      <c r="R27" s="51"/>
      <c r="S27" s="52"/>
      <c r="T27" s="51"/>
      <c r="U27" s="51"/>
      <c r="V27" s="51"/>
      <c r="W27" s="51"/>
      <c r="X27" s="51"/>
      <c r="Y27" s="51"/>
    </row>
    <row r="28" spans="1:25" ht="14.25">
      <c r="A28" s="134">
        <v>19</v>
      </c>
      <c r="B28" s="227"/>
      <c r="C28" s="228"/>
      <c r="D28" s="30"/>
      <c r="E28" s="30"/>
      <c r="F28" s="31"/>
      <c r="G28" s="32"/>
      <c r="H28" s="29"/>
      <c r="I28" s="19">
        <f t="shared" si="1"/>
        <v>0</v>
      </c>
      <c r="J28" s="33"/>
      <c r="K28" s="35"/>
      <c r="L28" s="222">
        <f t="shared" si="0"/>
        <v>0</v>
      </c>
      <c r="M28" s="224">
        <f t="shared" si="4"/>
        <v>0</v>
      </c>
      <c r="N28" s="346"/>
      <c r="O28" s="51"/>
      <c r="P28" s="51"/>
      <c r="Q28" s="51"/>
      <c r="R28" s="51"/>
      <c r="S28" s="52"/>
      <c r="T28" s="51"/>
      <c r="U28" s="51"/>
      <c r="V28" s="51"/>
      <c r="W28" s="51"/>
      <c r="X28" s="51"/>
      <c r="Y28" s="51"/>
    </row>
    <row r="29" spans="1:25" s="230" customFormat="1" ht="14.25">
      <c r="A29" s="134">
        <v>20</v>
      </c>
      <c r="B29" s="227"/>
      <c r="C29" s="228"/>
      <c r="D29" s="229"/>
      <c r="E29" s="30"/>
      <c r="F29" s="31"/>
      <c r="G29" s="32"/>
      <c r="H29" s="29"/>
      <c r="I29" s="19">
        <f t="shared" si="1"/>
        <v>0</v>
      </c>
      <c r="J29" s="33"/>
      <c r="K29" s="36"/>
      <c r="L29" s="222">
        <f t="shared" si="0"/>
        <v>0</v>
      </c>
      <c r="M29" s="224">
        <f t="shared" si="4"/>
        <v>0</v>
      </c>
      <c r="N29" s="348"/>
      <c r="O29" s="51"/>
      <c r="P29" s="51"/>
      <c r="Q29" s="51"/>
      <c r="R29" s="51"/>
      <c r="S29" s="52"/>
      <c r="T29" s="51"/>
      <c r="U29" s="51"/>
      <c r="V29" s="51"/>
      <c r="W29" s="51"/>
      <c r="X29" s="51"/>
      <c r="Y29" s="51"/>
    </row>
    <row r="30" spans="1:25" s="230" customFormat="1" ht="14.25">
      <c r="A30" s="134">
        <v>21</v>
      </c>
      <c r="B30" s="227"/>
      <c r="C30" s="228"/>
      <c r="D30" s="229"/>
      <c r="E30" s="30"/>
      <c r="F30" s="31"/>
      <c r="G30" s="32"/>
      <c r="H30" s="29"/>
      <c r="I30" s="19">
        <f t="shared" si="1"/>
        <v>0</v>
      </c>
      <c r="J30" s="33"/>
      <c r="K30" s="36"/>
      <c r="L30" s="222">
        <f t="shared" si="0"/>
        <v>0</v>
      </c>
      <c r="M30" s="224">
        <f t="shared" si="4"/>
        <v>0</v>
      </c>
      <c r="N30" s="348"/>
      <c r="O30" s="51"/>
      <c r="P30" s="51"/>
      <c r="Q30" s="51"/>
      <c r="R30" s="51"/>
      <c r="S30" s="52"/>
      <c r="T30" s="51"/>
      <c r="U30" s="51"/>
      <c r="V30" s="51"/>
      <c r="W30" s="51"/>
      <c r="X30" s="51"/>
      <c r="Y30" s="51"/>
    </row>
    <row r="31" spans="1:25" s="230" customFormat="1" ht="14.25">
      <c r="A31" s="134">
        <v>22</v>
      </c>
      <c r="B31" s="227"/>
      <c r="C31" s="228"/>
      <c r="D31" s="229"/>
      <c r="E31" s="30"/>
      <c r="F31" s="31"/>
      <c r="G31" s="32"/>
      <c r="H31" s="29"/>
      <c r="I31" s="19">
        <f t="shared" si="1"/>
        <v>0</v>
      </c>
      <c r="J31" s="33"/>
      <c r="K31" s="36"/>
      <c r="L31" s="222">
        <f t="shared" si="0"/>
        <v>0</v>
      </c>
      <c r="M31" s="224">
        <f t="shared" si="4"/>
        <v>0</v>
      </c>
      <c r="N31" s="348"/>
      <c r="O31" s="51"/>
      <c r="P31" s="51"/>
      <c r="Q31" s="51"/>
      <c r="R31" s="51"/>
      <c r="S31" s="52"/>
      <c r="T31" s="51"/>
      <c r="U31" s="51"/>
      <c r="V31" s="51"/>
      <c r="W31" s="51"/>
      <c r="X31" s="51"/>
      <c r="Y31" s="51"/>
    </row>
    <row r="32" spans="1:25" s="230" customFormat="1" ht="14.25">
      <c r="A32" s="134">
        <v>23</v>
      </c>
      <c r="B32" s="227"/>
      <c r="C32" s="228"/>
      <c r="D32" s="229"/>
      <c r="E32" s="30"/>
      <c r="F32" s="31"/>
      <c r="G32" s="32"/>
      <c r="H32" s="29"/>
      <c r="I32" s="19">
        <f t="shared" si="1"/>
        <v>0</v>
      </c>
      <c r="J32" s="33"/>
      <c r="K32" s="36"/>
      <c r="L32" s="222">
        <f t="shared" si="0"/>
        <v>0</v>
      </c>
      <c r="M32" s="224">
        <f t="shared" si="4"/>
        <v>0</v>
      </c>
      <c r="N32" s="348"/>
      <c r="O32" s="51"/>
      <c r="P32" s="51"/>
      <c r="Q32" s="51"/>
      <c r="R32" s="51"/>
      <c r="S32" s="52"/>
      <c r="T32" s="51"/>
      <c r="U32" s="51"/>
      <c r="V32" s="51"/>
      <c r="W32" s="51"/>
      <c r="X32" s="51"/>
      <c r="Y32" s="51"/>
    </row>
    <row r="33" spans="1:25" s="230" customFormat="1" ht="14.25">
      <c r="A33" s="134">
        <v>24</v>
      </c>
      <c r="B33" s="227"/>
      <c r="C33" s="228"/>
      <c r="D33" s="229"/>
      <c r="E33" s="30"/>
      <c r="F33" s="31"/>
      <c r="G33" s="32"/>
      <c r="H33" s="29"/>
      <c r="I33" s="19">
        <f t="shared" si="1"/>
        <v>0</v>
      </c>
      <c r="J33" s="33"/>
      <c r="K33" s="36"/>
      <c r="L33" s="222">
        <f t="shared" si="0"/>
        <v>0</v>
      </c>
      <c r="M33" s="224">
        <f t="shared" si="4"/>
        <v>0</v>
      </c>
      <c r="N33" s="348"/>
      <c r="O33" s="51"/>
      <c r="P33" s="51"/>
      <c r="Q33" s="51"/>
      <c r="R33" s="51"/>
      <c r="S33" s="52"/>
      <c r="T33" s="51"/>
      <c r="U33" s="51"/>
      <c r="V33" s="51"/>
      <c r="W33" s="51"/>
      <c r="X33" s="51"/>
      <c r="Y33" s="51"/>
    </row>
    <row r="34" spans="1:25" s="230" customFormat="1" ht="14.25">
      <c r="A34" s="134">
        <v>25</v>
      </c>
      <c r="B34" s="227"/>
      <c r="C34" s="228"/>
      <c r="D34" s="229"/>
      <c r="E34" s="30"/>
      <c r="F34" s="31"/>
      <c r="G34" s="32"/>
      <c r="H34" s="29"/>
      <c r="I34" s="19">
        <f t="shared" si="1"/>
        <v>0</v>
      </c>
      <c r="J34" s="33"/>
      <c r="K34" s="36"/>
      <c r="L34" s="222">
        <f t="shared" si="0"/>
        <v>0</v>
      </c>
      <c r="M34" s="224">
        <f t="shared" si="4"/>
        <v>0</v>
      </c>
      <c r="N34" s="348"/>
      <c r="O34" s="51"/>
      <c r="P34" s="51"/>
      <c r="Q34" s="51"/>
      <c r="R34" s="51"/>
      <c r="S34" s="52"/>
      <c r="T34" s="51"/>
      <c r="U34" s="51"/>
      <c r="V34" s="51"/>
      <c r="W34" s="51"/>
      <c r="X34" s="51"/>
      <c r="Y34" s="51"/>
    </row>
    <row r="35" spans="1:25" s="230" customFormat="1" ht="14.25">
      <c r="A35" s="134">
        <v>26</v>
      </c>
      <c r="B35" s="227"/>
      <c r="C35" s="228"/>
      <c r="D35" s="229"/>
      <c r="E35" s="30"/>
      <c r="F35" s="31"/>
      <c r="G35" s="32"/>
      <c r="H35" s="29"/>
      <c r="I35" s="19">
        <f t="shared" si="1"/>
        <v>0</v>
      </c>
      <c r="J35" s="33"/>
      <c r="K35" s="36"/>
      <c r="L35" s="222">
        <f t="shared" si="0"/>
        <v>0</v>
      </c>
      <c r="M35" s="224">
        <f t="shared" si="4"/>
        <v>0</v>
      </c>
      <c r="N35" s="348"/>
      <c r="O35" s="51"/>
      <c r="P35" s="51"/>
      <c r="Q35" s="51"/>
      <c r="R35" s="51"/>
      <c r="S35" s="52"/>
      <c r="T35" s="51"/>
      <c r="U35" s="51"/>
      <c r="V35" s="51"/>
      <c r="W35" s="51"/>
      <c r="X35" s="51"/>
      <c r="Y35" s="51"/>
    </row>
    <row r="36" spans="1:25" s="230" customFormat="1" ht="14.25">
      <c r="A36" s="134">
        <v>27</v>
      </c>
      <c r="B36" s="227"/>
      <c r="C36" s="228"/>
      <c r="D36" s="229"/>
      <c r="E36" s="30"/>
      <c r="F36" s="31"/>
      <c r="G36" s="32"/>
      <c r="H36" s="29"/>
      <c r="I36" s="19">
        <f t="shared" si="1"/>
        <v>0</v>
      </c>
      <c r="J36" s="33"/>
      <c r="K36" s="36"/>
      <c r="L36" s="222">
        <f t="shared" si="0"/>
        <v>0</v>
      </c>
      <c r="M36" s="224">
        <f t="shared" si="4"/>
        <v>0</v>
      </c>
      <c r="N36" s="348"/>
      <c r="O36" s="51"/>
      <c r="P36" s="51"/>
      <c r="Q36" s="51"/>
      <c r="R36" s="51"/>
      <c r="S36" s="52"/>
      <c r="T36" s="51"/>
      <c r="U36" s="51"/>
      <c r="V36" s="51"/>
      <c r="W36" s="51"/>
      <c r="X36" s="51"/>
      <c r="Y36" s="51"/>
    </row>
    <row r="37" spans="1:25" s="230" customFormat="1" ht="14.25">
      <c r="A37" s="134">
        <v>28</v>
      </c>
      <c r="B37" s="227"/>
      <c r="C37" s="228"/>
      <c r="D37" s="229"/>
      <c r="E37" s="30"/>
      <c r="F37" s="31"/>
      <c r="G37" s="32"/>
      <c r="H37" s="29"/>
      <c r="I37" s="19">
        <f t="shared" si="1"/>
        <v>0</v>
      </c>
      <c r="J37" s="33"/>
      <c r="K37" s="36"/>
      <c r="L37" s="222">
        <f t="shared" si="0"/>
        <v>0</v>
      </c>
      <c r="M37" s="224">
        <f t="shared" si="4"/>
        <v>0</v>
      </c>
      <c r="N37" s="348"/>
      <c r="O37" s="51"/>
      <c r="P37" s="51"/>
      <c r="Q37" s="51"/>
      <c r="R37" s="51"/>
      <c r="S37" s="52"/>
      <c r="T37" s="51"/>
      <c r="U37" s="51"/>
      <c r="V37" s="51"/>
      <c r="W37" s="51"/>
      <c r="X37" s="51"/>
      <c r="Y37" s="51"/>
    </row>
    <row r="38" spans="1:25" s="230" customFormat="1" ht="14.25">
      <c r="A38" s="134">
        <v>29</v>
      </c>
      <c r="B38" s="227"/>
      <c r="C38" s="228"/>
      <c r="D38" s="229"/>
      <c r="E38" s="30"/>
      <c r="F38" s="31"/>
      <c r="G38" s="32"/>
      <c r="H38" s="29"/>
      <c r="I38" s="19">
        <f t="shared" si="1"/>
        <v>0</v>
      </c>
      <c r="J38" s="33"/>
      <c r="K38" s="36"/>
      <c r="L38" s="222">
        <f t="shared" si="0"/>
        <v>0</v>
      </c>
      <c r="M38" s="224">
        <f t="shared" si="4"/>
        <v>0</v>
      </c>
      <c r="N38" s="348"/>
      <c r="O38" s="51"/>
      <c r="P38" s="51"/>
      <c r="Q38" s="51"/>
      <c r="R38" s="51"/>
      <c r="S38" s="52"/>
      <c r="T38" s="51"/>
      <c r="U38" s="51"/>
      <c r="V38" s="51"/>
      <c r="W38" s="51"/>
      <c r="X38" s="51"/>
      <c r="Y38" s="51"/>
    </row>
    <row r="39" spans="1:25" s="230" customFormat="1" ht="14.25">
      <c r="A39" s="134">
        <v>30</v>
      </c>
      <c r="B39" s="227"/>
      <c r="C39" s="228"/>
      <c r="D39" s="229"/>
      <c r="E39" s="30"/>
      <c r="F39" s="31"/>
      <c r="G39" s="32"/>
      <c r="H39" s="29"/>
      <c r="I39" s="19">
        <f t="shared" si="1"/>
        <v>0</v>
      </c>
      <c r="J39" s="33"/>
      <c r="K39" s="36"/>
      <c r="L39" s="222">
        <f t="shared" si="0"/>
        <v>0</v>
      </c>
      <c r="M39" s="224">
        <f t="shared" si="4"/>
        <v>0</v>
      </c>
      <c r="N39" s="348"/>
      <c r="O39" s="51"/>
      <c r="P39" s="51"/>
      <c r="Q39" s="51"/>
      <c r="R39" s="51"/>
      <c r="S39" s="52"/>
      <c r="T39" s="51"/>
      <c r="U39" s="51"/>
      <c r="V39" s="51"/>
      <c r="W39" s="51"/>
      <c r="X39" s="51"/>
      <c r="Y39" s="51"/>
    </row>
    <row r="40" spans="1:25" s="230" customFormat="1" ht="14.25">
      <c r="A40" s="134">
        <v>31</v>
      </c>
      <c r="B40" s="227"/>
      <c r="C40" s="228"/>
      <c r="D40" s="229"/>
      <c r="E40" s="30"/>
      <c r="F40" s="31"/>
      <c r="G40" s="32"/>
      <c r="H40" s="29"/>
      <c r="I40" s="19">
        <f t="shared" si="1"/>
        <v>0</v>
      </c>
      <c r="J40" s="33"/>
      <c r="K40" s="36"/>
      <c r="L40" s="222">
        <f t="shared" si="0"/>
        <v>0</v>
      </c>
      <c r="M40" s="224">
        <f t="shared" si="4"/>
        <v>0</v>
      </c>
      <c r="N40" s="348"/>
      <c r="O40" s="51"/>
      <c r="P40" s="51"/>
      <c r="Q40" s="51"/>
      <c r="R40" s="51"/>
      <c r="S40" s="52"/>
      <c r="T40" s="51"/>
      <c r="U40" s="51"/>
      <c r="V40" s="51"/>
      <c r="W40" s="51"/>
      <c r="X40" s="51"/>
      <c r="Y40" s="51"/>
    </row>
    <row r="41" spans="1:25" s="230" customFormat="1" ht="14.25">
      <c r="A41" s="134">
        <v>32</v>
      </c>
      <c r="B41" s="227"/>
      <c r="C41" s="228"/>
      <c r="D41" s="229"/>
      <c r="E41" s="30"/>
      <c r="F41" s="31"/>
      <c r="G41" s="32"/>
      <c r="H41" s="29"/>
      <c r="I41" s="19">
        <f t="shared" si="1"/>
        <v>0</v>
      </c>
      <c r="J41" s="33"/>
      <c r="K41" s="36"/>
      <c r="L41" s="222">
        <f t="shared" si="0"/>
        <v>0</v>
      </c>
      <c r="M41" s="224">
        <f t="shared" si="4"/>
        <v>0</v>
      </c>
      <c r="N41" s="348"/>
      <c r="O41" s="51"/>
      <c r="P41" s="51"/>
      <c r="Q41" s="51"/>
      <c r="R41" s="51"/>
      <c r="S41" s="52"/>
      <c r="T41" s="51"/>
      <c r="U41" s="51"/>
      <c r="V41" s="51"/>
      <c r="W41" s="51"/>
      <c r="X41" s="51"/>
      <c r="Y41" s="51"/>
    </row>
    <row r="42" spans="1:25" s="230" customFormat="1" ht="14.25">
      <c r="A42" s="134">
        <v>33</v>
      </c>
      <c r="B42" s="227"/>
      <c r="C42" s="228"/>
      <c r="D42" s="229"/>
      <c r="E42" s="30"/>
      <c r="F42" s="31"/>
      <c r="G42" s="32"/>
      <c r="H42" s="29"/>
      <c r="I42" s="19">
        <f t="shared" si="1"/>
        <v>0</v>
      </c>
      <c r="J42" s="33"/>
      <c r="K42" s="36"/>
      <c r="L42" s="222">
        <f t="shared" si="0"/>
        <v>0</v>
      </c>
      <c r="M42" s="224">
        <f t="shared" si="4"/>
        <v>0</v>
      </c>
      <c r="N42" s="348"/>
      <c r="O42" s="51"/>
      <c r="P42" s="51"/>
      <c r="Q42" s="51"/>
      <c r="R42" s="51"/>
      <c r="S42" s="52"/>
      <c r="T42" s="51"/>
      <c r="U42" s="51"/>
      <c r="V42" s="51"/>
      <c r="W42" s="51"/>
      <c r="X42" s="51"/>
      <c r="Y42" s="51"/>
    </row>
    <row r="43" spans="1:25" s="230" customFormat="1" ht="14.25">
      <c r="A43" s="134">
        <v>34</v>
      </c>
      <c r="B43" s="227"/>
      <c r="C43" s="228"/>
      <c r="D43" s="229"/>
      <c r="E43" s="30"/>
      <c r="F43" s="31"/>
      <c r="G43" s="32"/>
      <c r="H43" s="29"/>
      <c r="I43" s="19">
        <f t="shared" si="1"/>
        <v>0</v>
      </c>
      <c r="J43" s="33"/>
      <c r="K43" s="36"/>
      <c r="L43" s="222">
        <f t="shared" si="0"/>
        <v>0</v>
      </c>
      <c r="M43" s="224">
        <f t="shared" si="4"/>
        <v>0</v>
      </c>
      <c r="N43" s="348"/>
      <c r="O43" s="51"/>
      <c r="P43" s="51"/>
      <c r="Q43" s="51"/>
      <c r="R43" s="51"/>
      <c r="S43" s="52"/>
      <c r="T43" s="51"/>
      <c r="U43" s="51"/>
      <c r="V43" s="51"/>
      <c r="W43" s="51"/>
      <c r="X43" s="51"/>
      <c r="Y43" s="51"/>
    </row>
    <row r="44" spans="1:25" s="230" customFormat="1" ht="14.25">
      <c r="A44" s="134">
        <v>35</v>
      </c>
      <c r="B44" s="227"/>
      <c r="C44" s="228"/>
      <c r="D44" s="229"/>
      <c r="E44" s="30"/>
      <c r="F44" s="31"/>
      <c r="G44" s="32"/>
      <c r="H44" s="29"/>
      <c r="I44" s="19">
        <f t="shared" si="1"/>
        <v>0</v>
      </c>
      <c r="J44" s="33"/>
      <c r="K44" s="36"/>
      <c r="L44" s="222">
        <f t="shared" si="0"/>
        <v>0</v>
      </c>
      <c r="M44" s="224">
        <f t="shared" si="4"/>
        <v>0</v>
      </c>
      <c r="N44" s="348"/>
      <c r="O44" s="51"/>
      <c r="P44" s="51"/>
      <c r="Q44" s="51"/>
      <c r="R44" s="51"/>
      <c r="S44" s="52"/>
      <c r="T44" s="51"/>
      <c r="U44" s="51"/>
      <c r="V44" s="51"/>
      <c r="W44" s="51"/>
      <c r="X44" s="51"/>
      <c r="Y44" s="51"/>
    </row>
    <row r="45" spans="1:25" s="230" customFormat="1" ht="14.25">
      <c r="A45" s="134">
        <v>36</v>
      </c>
      <c r="B45" s="227"/>
      <c r="C45" s="228"/>
      <c r="D45" s="229"/>
      <c r="E45" s="30"/>
      <c r="F45" s="31"/>
      <c r="G45" s="32"/>
      <c r="H45" s="29"/>
      <c r="I45" s="19">
        <f t="shared" si="1"/>
        <v>0</v>
      </c>
      <c r="J45" s="33"/>
      <c r="K45" s="36"/>
      <c r="L45" s="222">
        <f t="shared" si="0"/>
        <v>0</v>
      </c>
      <c r="M45" s="224">
        <f t="shared" si="4"/>
        <v>0</v>
      </c>
      <c r="N45" s="348"/>
      <c r="O45" s="51"/>
      <c r="P45" s="51"/>
      <c r="Q45" s="51"/>
      <c r="R45" s="51"/>
      <c r="S45" s="52"/>
      <c r="T45" s="51"/>
      <c r="U45" s="51"/>
      <c r="V45" s="51"/>
      <c r="W45" s="51"/>
      <c r="X45" s="51"/>
      <c r="Y45" s="51"/>
    </row>
    <row r="46" spans="1:25" s="230" customFormat="1" ht="14.25">
      <c r="A46" s="134">
        <v>37</v>
      </c>
      <c r="B46" s="227"/>
      <c r="C46" s="228"/>
      <c r="D46" s="229"/>
      <c r="E46" s="30"/>
      <c r="F46" s="31"/>
      <c r="G46" s="32"/>
      <c r="H46" s="29"/>
      <c r="I46" s="19">
        <f t="shared" si="1"/>
        <v>0</v>
      </c>
      <c r="J46" s="33"/>
      <c r="K46" s="36"/>
      <c r="L46" s="222">
        <f t="shared" si="0"/>
        <v>0</v>
      </c>
      <c r="M46" s="224">
        <f t="shared" si="4"/>
        <v>0</v>
      </c>
      <c r="N46" s="348"/>
      <c r="O46" s="51"/>
      <c r="P46" s="51"/>
      <c r="Q46" s="51"/>
      <c r="R46" s="51"/>
      <c r="S46" s="52"/>
      <c r="T46" s="51"/>
      <c r="U46" s="51"/>
      <c r="V46" s="51"/>
      <c r="W46" s="51"/>
      <c r="X46" s="51"/>
      <c r="Y46" s="51"/>
    </row>
    <row r="47" spans="1:25" s="230" customFormat="1" ht="14.25">
      <c r="A47" s="134">
        <v>38</v>
      </c>
      <c r="B47" s="227"/>
      <c r="C47" s="228"/>
      <c r="D47" s="229"/>
      <c r="E47" s="30"/>
      <c r="F47" s="31"/>
      <c r="G47" s="32"/>
      <c r="H47" s="29"/>
      <c r="I47" s="19">
        <f t="shared" si="1"/>
        <v>0</v>
      </c>
      <c r="J47" s="33"/>
      <c r="K47" s="36"/>
      <c r="L47" s="222">
        <f t="shared" si="0"/>
        <v>0</v>
      </c>
      <c r="M47" s="224">
        <f t="shared" si="4"/>
        <v>0</v>
      </c>
      <c r="N47" s="348"/>
      <c r="O47" s="51"/>
      <c r="P47" s="51"/>
      <c r="Q47" s="51"/>
      <c r="R47" s="51"/>
      <c r="S47" s="52"/>
      <c r="T47" s="51"/>
      <c r="U47" s="51"/>
      <c r="V47" s="51"/>
      <c r="W47" s="51"/>
      <c r="X47" s="51"/>
      <c r="Y47" s="51"/>
    </row>
    <row r="48" spans="1:25" s="230" customFormat="1" ht="14.25">
      <c r="A48" s="134">
        <v>39</v>
      </c>
      <c r="B48" s="227"/>
      <c r="C48" s="228"/>
      <c r="D48" s="229"/>
      <c r="E48" s="30"/>
      <c r="F48" s="31"/>
      <c r="G48" s="32"/>
      <c r="H48" s="29"/>
      <c r="I48" s="19">
        <f t="shared" si="1"/>
        <v>0</v>
      </c>
      <c r="J48" s="33"/>
      <c r="K48" s="36"/>
      <c r="L48" s="222">
        <f t="shared" si="0"/>
        <v>0</v>
      </c>
      <c r="M48" s="224">
        <f t="shared" si="4"/>
        <v>0</v>
      </c>
      <c r="N48" s="348"/>
      <c r="O48" s="51"/>
      <c r="P48" s="51"/>
      <c r="Q48" s="51"/>
      <c r="R48" s="51"/>
      <c r="S48" s="52"/>
      <c r="T48" s="51"/>
      <c r="U48" s="51"/>
      <c r="V48" s="51"/>
      <c r="W48" s="51"/>
      <c r="X48" s="51"/>
      <c r="Y48" s="51"/>
    </row>
    <row r="49" spans="1:25" s="230" customFormat="1" ht="14.25">
      <c r="A49" s="134">
        <v>40</v>
      </c>
      <c r="B49" s="227"/>
      <c r="C49" s="228"/>
      <c r="D49" s="229"/>
      <c r="E49" s="30"/>
      <c r="F49" s="31"/>
      <c r="G49" s="32"/>
      <c r="H49" s="29"/>
      <c r="I49" s="19">
        <f t="shared" si="1"/>
        <v>0</v>
      </c>
      <c r="J49" s="33"/>
      <c r="K49" s="36"/>
      <c r="L49" s="222">
        <f t="shared" si="0"/>
        <v>0</v>
      </c>
      <c r="M49" s="224">
        <f t="shared" si="4"/>
        <v>0</v>
      </c>
      <c r="N49" s="348"/>
      <c r="O49" s="51"/>
      <c r="P49" s="51"/>
      <c r="Q49" s="51"/>
      <c r="R49" s="51"/>
      <c r="S49" s="52"/>
      <c r="T49" s="51"/>
      <c r="U49" s="51"/>
      <c r="V49" s="51"/>
      <c r="W49" s="51"/>
      <c r="X49" s="51"/>
      <c r="Y49" s="51"/>
    </row>
    <row r="50" spans="1:25" s="230" customFormat="1" ht="14.25">
      <c r="A50" s="134">
        <v>41</v>
      </c>
      <c r="B50" s="227"/>
      <c r="C50" s="228"/>
      <c r="D50" s="229"/>
      <c r="E50" s="30"/>
      <c r="F50" s="31"/>
      <c r="G50" s="32"/>
      <c r="H50" s="29"/>
      <c r="I50" s="19">
        <f t="shared" si="1"/>
        <v>0</v>
      </c>
      <c r="J50" s="33"/>
      <c r="K50" s="36"/>
      <c r="L50" s="222">
        <f t="shared" si="0"/>
        <v>0</v>
      </c>
      <c r="M50" s="224">
        <f t="shared" si="4"/>
        <v>0</v>
      </c>
      <c r="N50" s="348"/>
      <c r="O50" s="51"/>
      <c r="P50" s="51"/>
      <c r="Q50" s="51"/>
      <c r="R50" s="51"/>
      <c r="S50" s="52"/>
      <c r="T50" s="51"/>
      <c r="U50" s="51"/>
      <c r="V50" s="51"/>
      <c r="W50" s="51"/>
      <c r="X50" s="51"/>
      <c r="Y50" s="51"/>
    </row>
    <row r="51" spans="1:25" s="230" customFormat="1" ht="14.25">
      <c r="A51" s="134">
        <v>42</v>
      </c>
      <c r="B51" s="227"/>
      <c r="C51" s="228"/>
      <c r="D51" s="229"/>
      <c r="E51" s="30"/>
      <c r="F51" s="31"/>
      <c r="G51" s="32"/>
      <c r="H51" s="29"/>
      <c r="I51" s="19">
        <f t="shared" si="1"/>
        <v>0</v>
      </c>
      <c r="J51" s="33"/>
      <c r="K51" s="36"/>
      <c r="L51" s="222">
        <f t="shared" si="0"/>
        <v>0</v>
      </c>
      <c r="M51" s="224">
        <f t="shared" si="4"/>
        <v>0</v>
      </c>
      <c r="N51" s="348"/>
      <c r="O51" s="51"/>
      <c r="P51" s="51"/>
      <c r="Q51" s="51"/>
      <c r="R51" s="51"/>
      <c r="S51" s="52"/>
      <c r="T51" s="51"/>
      <c r="U51" s="51"/>
      <c r="V51" s="51"/>
      <c r="W51" s="51"/>
      <c r="X51" s="51"/>
      <c r="Y51" s="51"/>
    </row>
    <row r="52" spans="1:25" s="230" customFormat="1" ht="14.25">
      <c r="A52" s="134">
        <v>43</v>
      </c>
      <c r="B52" s="227"/>
      <c r="C52" s="228"/>
      <c r="D52" s="229"/>
      <c r="E52" s="30"/>
      <c r="F52" s="31"/>
      <c r="G52" s="32"/>
      <c r="H52" s="29"/>
      <c r="I52" s="19">
        <f t="shared" si="1"/>
        <v>0</v>
      </c>
      <c r="J52" s="33"/>
      <c r="K52" s="36"/>
      <c r="L52" s="222">
        <f t="shared" si="0"/>
        <v>0</v>
      </c>
      <c r="M52" s="224">
        <f t="shared" si="4"/>
        <v>0</v>
      </c>
      <c r="N52" s="348"/>
      <c r="O52" s="51"/>
      <c r="P52" s="51"/>
      <c r="Q52" s="51"/>
      <c r="R52" s="51"/>
      <c r="S52" s="52"/>
      <c r="T52" s="51"/>
      <c r="U52" s="51"/>
      <c r="V52" s="51"/>
      <c r="W52" s="51"/>
      <c r="X52" s="51"/>
      <c r="Y52" s="51"/>
    </row>
    <row r="53" spans="1:25" s="230" customFormat="1" ht="14.25">
      <c r="A53" s="134">
        <v>44</v>
      </c>
      <c r="B53" s="227"/>
      <c r="C53" s="228"/>
      <c r="D53" s="229"/>
      <c r="E53" s="30"/>
      <c r="F53" s="31"/>
      <c r="G53" s="32"/>
      <c r="H53" s="29"/>
      <c r="I53" s="19">
        <f t="shared" si="1"/>
        <v>0</v>
      </c>
      <c r="J53" s="33"/>
      <c r="K53" s="36"/>
      <c r="L53" s="222">
        <f t="shared" si="0"/>
        <v>0</v>
      </c>
      <c r="M53" s="224">
        <f t="shared" si="4"/>
        <v>0</v>
      </c>
      <c r="N53" s="348"/>
      <c r="O53" s="51"/>
      <c r="P53" s="51"/>
      <c r="Q53" s="51"/>
      <c r="R53" s="51"/>
      <c r="S53" s="52"/>
      <c r="T53" s="51"/>
      <c r="U53" s="51"/>
      <c r="V53" s="51"/>
      <c r="W53" s="51"/>
      <c r="X53" s="51"/>
      <c r="Y53" s="51"/>
    </row>
    <row r="54" spans="1:25" s="230" customFormat="1" ht="14.25">
      <c r="A54" s="134">
        <v>45</v>
      </c>
      <c r="B54" s="227"/>
      <c r="C54" s="228"/>
      <c r="D54" s="229"/>
      <c r="E54" s="30"/>
      <c r="F54" s="31"/>
      <c r="G54" s="32"/>
      <c r="H54" s="29"/>
      <c r="I54" s="19">
        <f t="shared" si="1"/>
        <v>0</v>
      </c>
      <c r="J54" s="33"/>
      <c r="K54" s="36"/>
      <c r="L54" s="222">
        <f t="shared" si="0"/>
        <v>0</v>
      </c>
      <c r="M54" s="224">
        <f t="shared" si="4"/>
        <v>0</v>
      </c>
      <c r="N54" s="348"/>
      <c r="O54" s="51"/>
      <c r="P54" s="51"/>
      <c r="Q54" s="51"/>
      <c r="R54" s="51"/>
      <c r="S54" s="52"/>
      <c r="T54" s="51"/>
      <c r="U54" s="51"/>
      <c r="V54" s="51"/>
      <c r="W54" s="51"/>
      <c r="X54" s="51"/>
      <c r="Y54" s="51"/>
    </row>
    <row r="55" spans="1:25" s="230" customFormat="1" ht="14.25">
      <c r="A55" s="134">
        <v>46</v>
      </c>
      <c r="B55" s="227"/>
      <c r="C55" s="228"/>
      <c r="D55" s="229"/>
      <c r="E55" s="30"/>
      <c r="F55" s="31"/>
      <c r="G55" s="32"/>
      <c r="H55" s="29"/>
      <c r="I55" s="19">
        <f t="shared" si="1"/>
        <v>0</v>
      </c>
      <c r="J55" s="33"/>
      <c r="K55" s="36"/>
      <c r="L55" s="222">
        <f t="shared" si="0"/>
        <v>0</v>
      </c>
      <c r="M55" s="224">
        <f t="shared" si="4"/>
        <v>0</v>
      </c>
      <c r="N55" s="348"/>
      <c r="O55" s="51"/>
      <c r="P55" s="51"/>
      <c r="Q55" s="51"/>
      <c r="R55" s="51"/>
      <c r="S55" s="52"/>
      <c r="T55" s="51"/>
      <c r="U55" s="51"/>
      <c r="V55" s="51"/>
      <c r="W55" s="51"/>
      <c r="X55" s="51"/>
      <c r="Y55" s="51"/>
    </row>
    <row r="56" spans="1:25" s="230" customFormat="1" ht="14.25">
      <c r="A56" s="134">
        <v>47</v>
      </c>
      <c r="B56" s="227"/>
      <c r="C56" s="228"/>
      <c r="D56" s="229"/>
      <c r="E56" s="30"/>
      <c r="F56" s="31"/>
      <c r="G56" s="32"/>
      <c r="H56" s="29"/>
      <c r="I56" s="19">
        <f t="shared" si="1"/>
        <v>0</v>
      </c>
      <c r="J56" s="33"/>
      <c r="K56" s="36"/>
      <c r="L56" s="222">
        <f t="shared" si="0"/>
        <v>0</v>
      </c>
      <c r="M56" s="224">
        <f t="shared" si="4"/>
        <v>0</v>
      </c>
      <c r="N56" s="348"/>
      <c r="O56" s="51"/>
      <c r="P56" s="51"/>
      <c r="Q56" s="51"/>
      <c r="R56" s="51"/>
      <c r="S56" s="52"/>
      <c r="T56" s="51"/>
      <c r="U56" s="51"/>
      <c r="V56" s="51"/>
      <c r="W56" s="51"/>
      <c r="X56" s="51"/>
      <c r="Y56" s="51"/>
    </row>
    <row r="57" spans="1:25" s="230" customFormat="1" ht="14.25">
      <c r="A57" s="134">
        <v>48</v>
      </c>
      <c r="B57" s="227"/>
      <c r="C57" s="228"/>
      <c r="D57" s="229"/>
      <c r="E57" s="30"/>
      <c r="F57" s="31"/>
      <c r="G57" s="32"/>
      <c r="H57" s="29"/>
      <c r="I57" s="19">
        <f t="shared" si="1"/>
        <v>0</v>
      </c>
      <c r="J57" s="33"/>
      <c r="K57" s="36"/>
      <c r="L57" s="222">
        <f t="shared" si="0"/>
        <v>0</v>
      </c>
      <c r="M57" s="224">
        <f t="shared" si="4"/>
        <v>0</v>
      </c>
      <c r="N57" s="348"/>
      <c r="O57" s="51"/>
      <c r="P57" s="51"/>
      <c r="Q57" s="51"/>
      <c r="R57" s="51"/>
      <c r="S57" s="52"/>
      <c r="T57" s="51"/>
      <c r="U57" s="51"/>
      <c r="V57" s="51"/>
      <c r="W57" s="51"/>
      <c r="X57" s="51"/>
      <c r="Y57" s="51"/>
    </row>
    <row r="58" spans="1:25" s="230" customFormat="1" ht="14.25">
      <c r="A58" s="134">
        <v>49</v>
      </c>
      <c r="B58" s="227"/>
      <c r="C58" s="228"/>
      <c r="D58" s="229"/>
      <c r="E58" s="30"/>
      <c r="F58" s="31"/>
      <c r="G58" s="32"/>
      <c r="H58" s="29"/>
      <c r="I58" s="19">
        <f t="shared" si="1"/>
        <v>0</v>
      </c>
      <c r="J58" s="33"/>
      <c r="K58" s="36"/>
      <c r="L58" s="222">
        <f t="shared" si="0"/>
        <v>0</v>
      </c>
      <c r="M58" s="224">
        <f t="shared" si="4"/>
        <v>0</v>
      </c>
      <c r="N58" s="348"/>
      <c r="O58" s="51"/>
      <c r="P58" s="51"/>
      <c r="Q58" s="51"/>
      <c r="R58" s="51"/>
      <c r="S58" s="52"/>
      <c r="T58" s="51"/>
      <c r="U58" s="51"/>
      <c r="V58" s="51"/>
      <c r="W58" s="51"/>
      <c r="X58" s="51"/>
      <c r="Y58" s="51"/>
    </row>
    <row r="59" spans="1:25" s="305" customFormat="1" ht="14.25">
      <c r="A59" s="134">
        <v>50</v>
      </c>
      <c r="B59" s="227"/>
      <c r="C59" s="228"/>
      <c r="D59" s="229"/>
      <c r="E59" s="30"/>
      <c r="F59" s="31"/>
      <c r="G59" s="32"/>
      <c r="H59" s="29"/>
      <c r="I59" s="19">
        <f t="shared" si="1"/>
        <v>0</v>
      </c>
      <c r="J59" s="33"/>
      <c r="K59" s="36"/>
      <c r="L59" s="222">
        <f t="shared" si="0"/>
        <v>0</v>
      </c>
      <c r="M59" s="224">
        <f t="shared" si="4"/>
        <v>0</v>
      </c>
      <c r="N59" s="348"/>
      <c r="O59" s="51"/>
      <c r="P59" s="51"/>
      <c r="Q59" s="51"/>
      <c r="R59" s="51"/>
      <c r="S59" s="52"/>
      <c r="T59" s="51"/>
      <c r="U59" s="51"/>
      <c r="V59" s="51"/>
      <c r="W59" s="51"/>
      <c r="X59" s="51"/>
      <c r="Y59" s="51"/>
    </row>
    <row r="60" spans="1:25" s="305" customFormat="1" ht="14.25">
      <c r="A60" s="134">
        <v>51</v>
      </c>
      <c r="B60" s="227"/>
      <c r="C60" s="228"/>
      <c r="D60" s="229"/>
      <c r="E60" s="30"/>
      <c r="F60" s="31"/>
      <c r="G60" s="32"/>
      <c r="H60" s="29"/>
      <c r="I60" s="19">
        <f t="shared" si="1"/>
        <v>0</v>
      </c>
      <c r="J60" s="33"/>
      <c r="K60" s="36"/>
      <c r="L60" s="222">
        <f t="shared" si="0"/>
        <v>0</v>
      </c>
      <c r="M60" s="224">
        <f t="shared" si="4"/>
        <v>0</v>
      </c>
      <c r="N60" s="348"/>
      <c r="O60" s="51"/>
      <c r="P60" s="51"/>
      <c r="Q60" s="51"/>
      <c r="R60" s="51"/>
      <c r="S60" s="52"/>
      <c r="T60" s="51"/>
      <c r="U60" s="51"/>
      <c r="V60" s="51"/>
      <c r="W60" s="51"/>
      <c r="X60" s="51"/>
      <c r="Y60" s="51"/>
    </row>
    <row r="61" spans="1:25" s="305" customFormat="1" ht="14.25">
      <c r="A61" s="134">
        <v>52</v>
      </c>
      <c r="B61" s="227"/>
      <c r="C61" s="228"/>
      <c r="D61" s="229"/>
      <c r="E61" s="30"/>
      <c r="F61" s="31"/>
      <c r="G61" s="32"/>
      <c r="H61" s="29"/>
      <c r="I61" s="19">
        <f t="shared" si="1"/>
        <v>0</v>
      </c>
      <c r="J61" s="33"/>
      <c r="K61" s="36"/>
      <c r="L61" s="222">
        <f t="shared" si="0"/>
        <v>0</v>
      </c>
      <c r="M61" s="224">
        <f t="shared" si="4"/>
        <v>0</v>
      </c>
      <c r="N61" s="348"/>
      <c r="O61" s="51"/>
      <c r="P61" s="51"/>
      <c r="Q61" s="51"/>
      <c r="R61" s="51"/>
      <c r="S61" s="52"/>
      <c r="T61" s="51"/>
      <c r="U61" s="51"/>
      <c r="V61" s="51"/>
      <c r="W61" s="51"/>
      <c r="X61" s="51"/>
      <c r="Y61" s="51"/>
    </row>
    <row r="62" spans="1:25" s="305" customFormat="1" ht="14.25">
      <c r="A62" s="134">
        <v>53</v>
      </c>
      <c r="B62" s="227"/>
      <c r="C62" s="228"/>
      <c r="D62" s="229"/>
      <c r="E62" s="30"/>
      <c r="F62" s="31"/>
      <c r="G62" s="32"/>
      <c r="H62" s="29"/>
      <c r="I62" s="19">
        <f t="shared" si="1"/>
        <v>0</v>
      </c>
      <c r="J62" s="33"/>
      <c r="K62" s="36"/>
      <c r="L62" s="222">
        <f t="shared" si="0"/>
        <v>0</v>
      </c>
      <c r="M62" s="224">
        <f t="shared" si="4"/>
        <v>0</v>
      </c>
      <c r="N62" s="348"/>
      <c r="O62" s="51"/>
      <c r="P62" s="51"/>
      <c r="Q62" s="51"/>
      <c r="R62" s="51"/>
      <c r="S62" s="52"/>
      <c r="T62" s="51"/>
      <c r="U62" s="51"/>
      <c r="V62" s="51"/>
      <c r="W62" s="51"/>
      <c r="X62" s="51"/>
      <c r="Y62" s="51"/>
    </row>
    <row r="63" spans="1:25" s="305" customFormat="1" ht="14.25">
      <c r="A63" s="134">
        <v>54</v>
      </c>
      <c r="B63" s="227"/>
      <c r="C63" s="228"/>
      <c r="D63" s="229"/>
      <c r="E63" s="30"/>
      <c r="F63" s="31"/>
      <c r="G63" s="32"/>
      <c r="H63" s="29"/>
      <c r="I63" s="19">
        <f t="shared" si="1"/>
        <v>0</v>
      </c>
      <c r="J63" s="33"/>
      <c r="K63" s="36"/>
      <c r="L63" s="222">
        <f t="shared" si="0"/>
        <v>0</v>
      </c>
      <c r="M63" s="224">
        <f t="shared" si="4"/>
        <v>0</v>
      </c>
      <c r="N63" s="348"/>
      <c r="O63" s="51"/>
      <c r="P63" s="51"/>
      <c r="Q63" s="51"/>
      <c r="R63" s="51"/>
      <c r="S63" s="52"/>
      <c r="T63" s="51"/>
      <c r="U63" s="51"/>
      <c r="V63" s="51"/>
      <c r="W63" s="51"/>
      <c r="X63" s="51"/>
      <c r="Y63" s="51"/>
    </row>
    <row r="64" spans="1:25" s="305" customFormat="1" ht="14.25">
      <c r="A64" s="134">
        <v>55</v>
      </c>
      <c r="B64" s="227"/>
      <c r="C64" s="228"/>
      <c r="D64" s="229"/>
      <c r="E64" s="30"/>
      <c r="F64" s="31"/>
      <c r="G64" s="32"/>
      <c r="H64" s="29"/>
      <c r="I64" s="19">
        <f t="shared" si="1"/>
        <v>0</v>
      </c>
      <c r="J64" s="33"/>
      <c r="K64" s="36"/>
      <c r="L64" s="222">
        <f t="shared" si="0"/>
        <v>0</v>
      </c>
      <c r="M64" s="224">
        <f t="shared" si="4"/>
        <v>0</v>
      </c>
      <c r="N64" s="348"/>
      <c r="O64" s="51"/>
      <c r="P64" s="51"/>
      <c r="Q64" s="51"/>
      <c r="R64" s="51"/>
      <c r="S64" s="52"/>
      <c r="T64" s="51"/>
      <c r="U64" s="51"/>
      <c r="V64" s="51"/>
      <c r="W64" s="51"/>
      <c r="X64" s="51"/>
      <c r="Y64" s="51"/>
    </row>
    <row r="65" spans="1:25" s="305" customFormat="1" ht="14.25">
      <c r="A65" s="134">
        <v>56</v>
      </c>
      <c r="B65" s="227"/>
      <c r="C65" s="228"/>
      <c r="D65" s="229"/>
      <c r="E65" s="30"/>
      <c r="F65" s="31"/>
      <c r="G65" s="32"/>
      <c r="H65" s="29"/>
      <c r="I65" s="19">
        <f t="shared" si="1"/>
        <v>0</v>
      </c>
      <c r="J65" s="33"/>
      <c r="K65" s="36"/>
      <c r="L65" s="222">
        <f t="shared" si="0"/>
        <v>0</v>
      </c>
      <c r="M65" s="224">
        <f t="shared" si="4"/>
        <v>0</v>
      </c>
      <c r="N65" s="348"/>
      <c r="O65" s="51"/>
      <c r="P65" s="51"/>
      <c r="Q65" s="51"/>
      <c r="R65" s="51"/>
      <c r="S65" s="52"/>
      <c r="T65" s="51"/>
      <c r="U65" s="51"/>
      <c r="V65" s="51"/>
      <c r="W65" s="51"/>
      <c r="X65" s="51"/>
      <c r="Y65" s="51"/>
    </row>
    <row r="66" spans="1:25" s="305" customFormat="1" ht="14.25">
      <c r="A66" s="134">
        <v>57</v>
      </c>
      <c r="B66" s="227"/>
      <c r="C66" s="228"/>
      <c r="D66" s="229"/>
      <c r="E66" s="30"/>
      <c r="F66" s="31"/>
      <c r="G66" s="32"/>
      <c r="H66" s="29"/>
      <c r="I66" s="19">
        <f t="shared" si="1"/>
        <v>0</v>
      </c>
      <c r="J66" s="33"/>
      <c r="K66" s="36"/>
      <c r="L66" s="222">
        <f t="shared" si="0"/>
        <v>0</v>
      </c>
      <c r="M66" s="224">
        <f t="shared" si="4"/>
        <v>0</v>
      </c>
      <c r="N66" s="348"/>
      <c r="O66" s="51"/>
      <c r="P66" s="51"/>
      <c r="Q66" s="51"/>
      <c r="R66" s="51"/>
      <c r="S66" s="52"/>
      <c r="T66" s="51"/>
      <c r="U66" s="51"/>
      <c r="V66" s="51"/>
      <c r="W66" s="51"/>
      <c r="X66" s="51"/>
      <c r="Y66" s="51"/>
    </row>
    <row r="67" spans="1:25" s="305" customFormat="1" ht="14.25">
      <c r="A67" s="134">
        <v>58</v>
      </c>
      <c r="B67" s="227"/>
      <c r="C67" s="228"/>
      <c r="D67" s="229"/>
      <c r="E67" s="30"/>
      <c r="F67" s="31"/>
      <c r="G67" s="32"/>
      <c r="H67" s="29"/>
      <c r="I67" s="19">
        <f t="shared" si="1"/>
        <v>0</v>
      </c>
      <c r="J67" s="33"/>
      <c r="K67" s="36"/>
      <c r="L67" s="222">
        <f t="shared" si="0"/>
        <v>0</v>
      </c>
      <c r="M67" s="224">
        <f t="shared" si="4"/>
        <v>0</v>
      </c>
      <c r="N67" s="348"/>
      <c r="O67" s="51"/>
      <c r="P67" s="51"/>
      <c r="Q67" s="51"/>
      <c r="R67" s="51"/>
      <c r="S67" s="52"/>
      <c r="T67" s="51"/>
      <c r="U67" s="51"/>
      <c r="V67" s="51"/>
      <c r="W67" s="51"/>
      <c r="X67" s="51"/>
      <c r="Y67" s="51"/>
    </row>
    <row r="68" spans="1:25" s="305" customFormat="1" ht="14.25">
      <c r="A68" s="134">
        <v>59</v>
      </c>
      <c r="B68" s="227"/>
      <c r="C68" s="228"/>
      <c r="D68" s="229"/>
      <c r="E68" s="30"/>
      <c r="F68" s="31"/>
      <c r="G68" s="32"/>
      <c r="H68" s="29"/>
      <c r="I68" s="19">
        <f t="shared" si="1"/>
        <v>0</v>
      </c>
      <c r="J68" s="33"/>
      <c r="K68" s="36"/>
      <c r="L68" s="222">
        <f t="shared" si="0"/>
        <v>0</v>
      </c>
      <c r="M68" s="224">
        <f t="shared" si="4"/>
        <v>0</v>
      </c>
      <c r="N68" s="348"/>
      <c r="O68" s="51"/>
      <c r="P68" s="51"/>
      <c r="Q68" s="51"/>
      <c r="R68" s="51"/>
      <c r="S68" s="52"/>
      <c r="T68" s="51"/>
      <c r="U68" s="51"/>
      <c r="V68" s="51"/>
      <c r="W68" s="51"/>
      <c r="X68" s="51"/>
      <c r="Y68" s="51"/>
    </row>
    <row r="69" spans="1:25" s="305" customFormat="1" ht="14.25">
      <c r="A69" s="134">
        <v>60</v>
      </c>
      <c r="B69" s="227"/>
      <c r="C69" s="228"/>
      <c r="D69" s="229"/>
      <c r="E69" s="30"/>
      <c r="F69" s="31"/>
      <c r="G69" s="32"/>
      <c r="H69" s="29"/>
      <c r="I69" s="19">
        <f t="shared" si="1"/>
        <v>0</v>
      </c>
      <c r="J69" s="33"/>
      <c r="K69" s="36"/>
      <c r="L69" s="222">
        <f t="shared" si="0"/>
        <v>0</v>
      </c>
      <c r="M69" s="224">
        <f t="shared" si="4"/>
        <v>0</v>
      </c>
      <c r="N69" s="348"/>
      <c r="O69" s="51"/>
      <c r="P69" s="51"/>
      <c r="Q69" s="51"/>
      <c r="R69" s="51"/>
      <c r="S69" s="52"/>
      <c r="T69" s="51"/>
      <c r="U69" s="51"/>
      <c r="V69" s="51"/>
      <c r="W69" s="51"/>
      <c r="X69" s="51"/>
      <c r="Y69" s="51"/>
    </row>
    <row r="70" spans="1:25" s="305" customFormat="1" ht="14.25">
      <c r="A70" s="134">
        <v>61</v>
      </c>
      <c r="B70" s="227"/>
      <c r="C70" s="228"/>
      <c r="D70" s="229"/>
      <c r="E70" s="30"/>
      <c r="F70" s="31"/>
      <c r="G70" s="32"/>
      <c r="H70" s="29"/>
      <c r="I70" s="19">
        <f t="shared" si="1"/>
        <v>0</v>
      </c>
      <c r="J70" s="33"/>
      <c r="K70" s="36"/>
      <c r="L70" s="222">
        <f t="shared" si="0"/>
        <v>0</v>
      </c>
      <c r="M70" s="224">
        <f t="shared" si="4"/>
        <v>0</v>
      </c>
      <c r="N70" s="348"/>
      <c r="O70" s="51"/>
      <c r="P70" s="51"/>
      <c r="Q70" s="51"/>
      <c r="R70" s="51"/>
      <c r="S70" s="52"/>
      <c r="T70" s="51"/>
      <c r="U70" s="51"/>
      <c r="V70" s="51"/>
      <c r="W70" s="51"/>
      <c r="X70" s="51"/>
      <c r="Y70" s="51"/>
    </row>
    <row r="71" spans="1:25" s="305" customFormat="1" ht="14.25">
      <c r="A71" s="134">
        <v>62</v>
      </c>
      <c r="B71" s="227"/>
      <c r="C71" s="228"/>
      <c r="D71" s="229"/>
      <c r="E71" s="30"/>
      <c r="F71" s="31"/>
      <c r="G71" s="32"/>
      <c r="H71" s="29"/>
      <c r="I71" s="19">
        <f t="shared" si="1"/>
        <v>0</v>
      </c>
      <c r="J71" s="33"/>
      <c r="K71" s="36"/>
      <c r="L71" s="222">
        <f t="shared" si="0"/>
        <v>0</v>
      </c>
      <c r="M71" s="224">
        <f t="shared" si="4"/>
        <v>0</v>
      </c>
      <c r="N71" s="348"/>
      <c r="O71" s="51"/>
      <c r="P71" s="51"/>
      <c r="Q71" s="51"/>
      <c r="R71" s="51"/>
      <c r="S71" s="52"/>
      <c r="T71" s="51"/>
      <c r="U71" s="51"/>
      <c r="V71" s="51"/>
      <c r="W71" s="51"/>
      <c r="X71" s="51"/>
      <c r="Y71" s="51"/>
    </row>
    <row r="72" spans="1:25" s="305" customFormat="1" ht="14.25">
      <c r="A72" s="134">
        <v>63</v>
      </c>
      <c r="B72" s="227"/>
      <c r="C72" s="228"/>
      <c r="D72" s="229"/>
      <c r="E72" s="30"/>
      <c r="F72" s="31"/>
      <c r="G72" s="32"/>
      <c r="H72" s="29"/>
      <c r="I72" s="19">
        <f t="shared" si="1"/>
        <v>0</v>
      </c>
      <c r="J72" s="33"/>
      <c r="K72" s="36"/>
      <c r="L72" s="222">
        <f t="shared" si="0"/>
        <v>0</v>
      </c>
      <c r="M72" s="224">
        <f t="shared" si="4"/>
        <v>0</v>
      </c>
      <c r="N72" s="348"/>
      <c r="O72" s="51"/>
      <c r="P72" s="51"/>
      <c r="Q72" s="51"/>
      <c r="R72" s="51"/>
      <c r="S72" s="52"/>
      <c r="T72" s="51"/>
      <c r="U72" s="51"/>
      <c r="V72" s="51"/>
      <c r="W72" s="51"/>
      <c r="X72" s="51"/>
      <c r="Y72" s="51"/>
    </row>
    <row r="73" spans="1:25" s="305" customFormat="1" ht="14.25">
      <c r="A73" s="134">
        <v>64</v>
      </c>
      <c r="B73" s="227"/>
      <c r="C73" s="228"/>
      <c r="D73" s="229"/>
      <c r="E73" s="30"/>
      <c r="F73" s="31"/>
      <c r="G73" s="32"/>
      <c r="H73" s="29"/>
      <c r="I73" s="19">
        <f t="shared" si="1"/>
        <v>0</v>
      </c>
      <c r="J73" s="33"/>
      <c r="K73" s="36"/>
      <c r="L73" s="222">
        <f t="shared" si="0"/>
        <v>0</v>
      </c>
      <c r="M73" s="224">
        <f t="shared" si="4"/>
        <v>0</v>
      </c>
      <c r="N73" s="348"/>
      <c r="O73" s="51"/>
      <c r="P73" s="51"/>
      <c r="Q73" s="51"/>
      <c r="R73" s="51"/>
      <c r="S73" s="52"/>
      <c r="T73" s="51"/>
      <c r="U73" s="51"/>
      <c r="V73" s="51"/>
      <c r="W73" s="51"/>
      <c r="X73" s="51"/>
      <c r="Y73" s="51"/>
    </row>
    <row r="74" spans="1:25" s="305" customFormat="1" ht="14.25">
      <c r="A74" s="134">
        <v>65</v>
      </c>
      <c r="B74" s="227"/>
      <c r="C74" s="228"/>
      <c r="D74" s="229"/>
      <c r="E74" s="30"/>
      <c r="F74" s="31"/>
      <c r="G74" s="32"/>
      <c r="H74" s="29"/>
      <c r="I74" s="19">
        <f t="shared" si="1"/>
        <v>0</v>
      </c>
      <c r="J74" s="33"/>
      <c r="K74" s="36"/>
      <c r="L74" s="222">
        <f aca="true" t="shared" si="5" ref="L74:L85">J74*K74</f>
        <v>0</v>
      </c>
      <c r="M74" s="224">
        <f t="shared" si="4"/>
        <v>0</v>
      </c>
      <c r="N74" s="348"/>
      <c r="O74" s="51"/>
      <c r="P74" s="51"/>
      <c r="Q74" s="51"/>
      <c r="R74" s="51"/>
      <c r="S74" s="52"/>
      <c r="T74" s="51"/>
      <c r="U74" s="51"/>
      <c r="V74" s="51"/>
      <c r="W74" s="51"/>
      <c r="X74" s="51"/>
      <c r="Y74" s="51"/>
    </row>
    <row r="75" spans="1:25" s="305" customFormat="1" ht="14.25">
      <c r="A75" s="134">
        <v>66</v>
      </c>
      <c r="B75" s="227"/>
      <c r="C75" s="228"/>
      <c r="D75" s="229"/>
      <c r="E75" s="30"/>
      <c r="F75" s="31"/>
      <c r="G75" s="32"/>
      <c r="H75" s="29"/>
      <c r="I75" s="19">
        <f aca="true" t="shared" si="6" ref="I75:I85">G75+H75</f>
        <v>0</v>
      </c>
      <c r="J75" s="33"/>
      <c r="K75" s="36"/>
      <c r="L75" s="222">
        <f t="shared" si="5"/>
        <v>0</v>
      </c>
      <c r="M75" s="224">
        <f t="shared" si="4"/>
        <v>0</v>
      </c>
      <c r="N75" s="348"/>
      <c r="O75" s="51"/>
      <c r="P75" s="51"/>
      <c r="Q75" s="51"/>
      <c r="R75" s="51"/>
      <c r="S75" s="52"/>
      <c r="T75" s="51"/>
      <c r="U75" s="51"/>
      <c r="V75" s="51"/>
      <c r="W75" s="51"/>
      <c r="X75" s="51"/>
      <c r="Y75" s="51"/>
    </row>
    <row r="76" spans="1:25" s="305" customFormat="1" ht="14.25">
      <c r="A76" s="134">
        <v>67</v>
      </c>
      <c r="B76" s="227"/>
      <c r="C76" s="228"/>
      <c r="D76" s="229"/>
      <c r="E76" s="30"/>
      <c r="F76" s="31"/>
      <c r="G76" s="32"/>
      <c r="H76" s="29"/>
      <c r="I76" s="19">
        <f t="shared" si="6"/>
        <v>0</v>
      </c>
      <c r="J76" s="33"/>
      <c r="K76" s="36"/>
      <c r="L76" s="222">
        <f t="shared" si="5"/>
        <v>0</v>
      </c>
      <c r="M76" s="224">
        <f t="shared" si="4"/>
        <v>0</v>
      </c>
      <c r="N76" s="348"/>
      <c r="O76" s="51"/>
      <c r="P76" s="51"/>
      <c r="Q76" s="51"/>
      <c r="R76" s="51"/>
      <c r="S76" s="52"/>
      <c r="T76" s="51"/>
      <c r="U76" s="51"/>
      <c r="V76" s="51"/>
      <c r="W76" s="51"/>
      <c r="X76" s="51"/>
      <c r="Y76" s="51"/>
    </row>
    <row r="77" spans="1:25" s="305" customFormat="1" ht="14.25">
      <c r="A77" s="134">
        <v>68</v>
      </c>
      <c r="B77" s="227"/>
      <c r="C77" s="228"/>
      <c r="D77" s="229"/>
      <c r="E77" s="30"/>
      <c r="F77" s="31"/>
      <c r="G77" s="32"/>
      <c r="H77" s="29"/>
      <c r="I77" s="19">
        <f t="shared" si="6"/>
        <v>0</v>
      </c>
      <c r="J77" s="33"/>
      <c r="K77" s="36"/>
      <c r="L77" s="222">
        <f t="shared" si="5"/>
        <v>0</v>
      </c>
      <c r="M77" s="224">
        <f t="shared" si="4"/>
        <v>0</v>
      </c>
      <c r="N77" s="348"/>
      <c r="O77" s="51"/>
      <c r="P77" s="51"/>
      <c r="Q77" s="51"/>
      <c r="R77" s="51"/>
      <c r="S77" s="52"/>
      <c r="T77" s="51"/>
      <c r="U77" s="51"/>
      <c r="V77" s="51"/>
      <c r="W77" s="51"/>
      <c r="X77" s="51"/>
      <c r="Y77" s="51"/>
    </row>
    <row r="78" spans="1:25" s="305" customFormat="1" ht="14.25">
      <c r="A78" s="134">
        <v>69</v>
      </c>
      <c r="B78" s="227"/>
      <c r="C78" s="228"/>
      <c r="D78" s="229"/>
      <c r="E78" s="30"/>
      <c r="F78" s="31"/>
      <c r="G78" s="32"/>
      <c r="H78" s="29"/>
      <c r="I78" s="19">
        <f t="shared" si="6"/>
        <v>0</v>
      </c>
      <c r="J78" s="33"/>
      <c r="K78" s="36"/>
      <c r="L78" s="222">
        <f t="shared" si="5"/>
        <v>0</v>
      </c>
      <c r="M78" s="224">
        <f aca="true" t="shared" si="7" ref="M78:M85">I78+L78</f>
        <v>0</v>
      </c>
      <c r="N78" s="348"/>
      <c r="O78" s="51"/>
      <c r="P78" s="51"/>
      <c r="Q78" s="51"/>
      <c r="R78" s="51"/>
      <c r="S78" s="52"/>
      <c r="T78" s="51"/>
      <c r="U78" s="51"/>
      <c r="V78" s="51"/>
      <c r="W78" s="51"/>
      <c r="X78" s="51"/>
      <c r="Y78" s="51"/>
    </row>
    <row r="79" spans="1:25" s="305" customFormat="1" ht="14.25">
      <c r="A79" s="134">
        <v>70</v>
      </c>
      <c r="B79" s="227"/>
      <c r="C79" s="228"/>
      <c r="D79" s="229"/>
      <c r="E79" s="30"/>
      <c r="F79" s="31"/>
      <c r="G79" s="32"/>
      <c r="H79" s="29"/>
      <c r="I79" s="19">
        <f t="shared" si="6"/>
        <v>0</v>
      </c>
      <c r="J79" s="33"/>
      <c r="K79" s="36"/>
      <c r="L79" s="222">
        <f t="shared" si="5"/>
        <v>0</v>
      </c>
      <c r="M79" s="224">
        <f t="shared" si="7"/>
        <v>0</v>
      </c>
      <c r="N79" s="348"/>
      <c r="O79" s="51"/>
      <c r="P79" s="51"/>
      <c r="Q79" s="51"/>
      <c r="R79" s="51"/>
      <c r="S79" s="52"/>
      <c r="T79" s="51"/>
      <c r="U79" s="51"/>
      <c r="V79" s="51"/>
      <c r="W79" s="51"/>
      <c r="X79" s="51"/>
      <c r="Y79" s="51"/>
    </row>
    <row r="80" spans="1:25" s="305" customFormat="1" ht="14.25">
      <c r="A80" s="134">
        <v>71</v>
      </c>
      <c r="B80" s="227"/>
      <c r="C80" s="228"/>
      <c r="D80" s="229"/>
      <c r="E80" s="30"/>
      <c r="F80" s="31"/>
      <c r="G80" s="32"/>
      <c r="H80" s="29"/>
      <c r="I80" s="19">
        <f t="shared" si="6"/>
        <v>0</v>
      </c>
      <c r="J80" s="33"/>
      <c r="K80" s="36"/>
      <c r="L80" s="222">
        <f t="shared" si="5"/>
        <v>0</v>
      </c>
      <c r="M80" s="224">
        <f t="shared" si="7"/>
        <v>0</v>
      </c>
      <c r="N80" s="348"/>
      <c r="O80" s="51"/>
      <c r="P80" s="51"/>
      <c r="Q80" s="51"/>
      <c r="R80" s="51"/>
      <c r="S80" s="52"/>
      <c r="T80" s="51"/>
      <c r="U80" s="51"/>
      <c r="V80" s="51"/>
      <c r="W80" s="51"/>
      <c r="X80" s="51"/>
      <c r="Y80" s="51"/>
    </row>
    <row r="81" spans="1:25" s="305" customFormat="1" ht="14.25">
      <c r="A81" s="134">
        <v>72</v>
      </c>
      <c r="B81" s="227"/>
      <c r="C81" s="228"/>
      <c r="D81" s="229"/>
      <c r="E81" s="30"/>
      <c r="F81" s="31"/>
      <c r="G81" s="32"/>
      <c r="H81" s="29"/>
      <c r="I81" s="19">
        <f t="shared" si="6"/>
        <v>0</v>
      </c>
      <c r="J81" s="33"/>
      <c r="K81" s="36"/>
      <c r="L81" s="222">
        <f t="shared" si="5"/>
        <v>0</v>
      </c>
      <c r="M81" s="224">
        <f t="shared" si="7"/>
        <v>0</v>
      </c>
      <c r="N81" s="348"/>
      <c r="O81" s="51"/>
      <c r="P81" s="51"/>
      <c r="Q81" s="51"/>
      <c r="R81" s="51"/>
      <c r="S81" s="52"/>
      <c r="T81" s="51"/>
      <c r="U81" s="51"/>
      <c r="V81" s="51"/>
      <c r="W81" s="51"/>
      <c r="X81" s="51"/>
      <c r="Y81" s="51"/>
    </row>
    <row r="82" spans="1:25" s="305" customFormat="1" ht="14.25">
      <c r="A82" s="134">
        <v>73</v>
      </c>
      <c r="B82" s="227"/>
      <c r="C82" s="228"/>
      <c r="D82" s="229"/>
      <c r="E82" s="30"/>
      <c r="F82" s="31"/>
      <c r="G82" s="32"/>
      <c r="H82" s="29"/>
      <c r="I82" s="19">
        <f t="shared" si="6"/>
        <v>0</v>
      </c>
      <c r="J82" s="33"/>
      <c r="K82" s="36"/>
      <c r="L82" s="222">
        <f t="shared" si="5"/>
        <v>0</v>
      </c>
      <c r="M82" s="224">
        <f t="shared" si="7"/>
        <v>0</v>
      </c>
      <c r="N82" s="348"/>
      <c r="O82" s="51"/>
      <c r="P82" s="51"/>
      <c r="Q82" s="51"/>
      <c r="R82" s="51"/>
      <c r="S82" s="52"/>
      <c r="T82" s="51"/>
      <c r="U82" s="51"/>
      <c r="V82" s="51"/>
      <c r="W82" s="51"/>
      <c r="X82" s="51"/>
      <c r="Y82" s="51"/>
    </row>
    <row r="83" spans="1:25" s="305" customFormat="1" ht="14.25">
      <c r="A83" s="134">
        <v>74</v>
      </c>
      <c r="B83" s="227"/>
      <c r="C83" s="228"/>
      <c r="D83" s="229"/>
      <c r="E83" s="30"/>
      <c r="F83" s="31"/>
      <c r="G83" s="32"/>
      <c r="H83" s="29"/>
      <c r="I83" s="19">
        <f t="shared" si="6"/>
        <v>0</v>
      </c>
      <c r="J83" s="33"/>
      <c r="K83" s="36"/>
      <c r="L83" s="222">
        <f t="shared" si="5"/>
        <v>0</v>
      </c>
      <c r="M83" s="224">
        <f t="shared" si="7"/>
        <v>0</v>
      </c>
      <c r="N83" s="348"/>
      <c r="O83" s="51"/>
      <c r="P83" s="51"/>
      <c r="Q83" s="51"/>
      <c r="R83" s="51"/>
      <c r="S83" s="52"/>
      <c r="T83" s="51"/>
      <c r="U83" s="51"/>
      <c r="V83" s="51"/>
      <c r="W83" s="51"/>
      <c r="X83" s="51"/>
      <c r="Y83" s="51"/>
    </row>
    <row r="84" spans="1:25" s="305" customFormat="1" ht="14.25">
      <c r="A84" s="134">
        <v>75</v>
      </c>
      <c r="B84" s="227"/>
      <c r="C84" s="228"/>
      <c r="D84" s="229"/>
      <c r="E84" s="30"/>
      <c r="F84" s="31"/>
      <c r="G84" s="32"/>
      <c r="H84" s="29"/>
      <c r="I84" s="19">
        <f t="shared" si="6"/>
        <v>0</v>
      </c>
      <c r="J84" s="33"/>
      <c r="K84" s="36"/>
      <c r="L84" s="222">
        <f t="shared" si="5"/>
        <v>0</v>
      </c>
      <c r="M84" s="224">
        <f t="shared" si="7"/>
        <v>0</v>
      </c>
      <c r="N84" s="348"/>
      <c r="O84" s="51"/>
      <c r="P84" s="51"/>
      <c r="Q84" s="51"/>
      <c r="R84" s="51"/>
      <c r="S84" s="52"/>
      <c r="T84" s="51"/>
      <c r="U84" s="51"/>
      <c r="V84" s="51"/>
      <c r="W84" s="51"/>
      <c r="X84" s="51"/>
      <c r="Y84" s="51"/>
    </row>
    <row r="85" spans="1:25" s="230" customFormat="1" ht="15" thickBot="1">
      <c r="A85" s="134">
        <v>76</v>
      </c>
      <c r="B85" s="227"/>
      <c r="C85" s="228"/>
      <c r="D85" s="229"/>
      <c r="E85" s="30"/>
      <c r="F85" s="31"/>
      <c r="G85" s="32"/>
      <c r="H85" s="29"/>
      <c r="I85" s="19">
        <f t="shared" si="6"/>
        <v>0</v>
      </c>
      <c r="J85" s="33"/>
      <c r="K85" s="36"/>
      <c r="L85" s="222">
        <f t="shared" si="5"/>
        <v>0</v>
      </c>
      <c r="M85" s="224">
        <f t="shared" si="7"/>
        <v>0</v>
      </c>
      <c r="N85" s="231"/>
      <c r="O85" s="51"/>
      <c r="P85" s="51"/>
      <c r="Q85" s="51"/>
      <c r="R85" s="51"/>
      <c r="S85" s="52"/>
      <c r="T85" s="51"/>
      <c r="U85" s="51"/>
      <c r="V85" s="51"/>
      <c r="W85" s="51"/>
      <c r="X85" s="51"/>
      <c r="Y85" s="51"/>
    </row>
    <row r="86" spans="1:25" ht="30" customHeight="1" thickBot="1">
      <c r="A86" s="262"/>
      <c r="B86" s="338"/>
      <c r="C86" s="338"/>
      <c r="D86" s="338"/>
      <c r="E86" s="439" t="s">
        <v>188</v>
      </c>
      <c r="F86" s="440"/>
      <c r="G86" s="37">
        <f>SUM(G10:G85)</f>
        <v>0</v>
      </c>
      <c r="H86" s="38">
        <f>SUM(H10:H85)</f>
        <v>0</v>
      </c>
      <c r="I86" s="37">
        <f>SUM(I10:I85)</f>
        <v>0</v>
      </c>
      <c r="J86" s="451"/>
      <c r="K86" s="452"/>
      <c r="L86" s="223">
        <f>SUM(L10:L85)</f>
        <v>0</v>
      </c>
      <c r="M86" s="225">
        <f>SUM(M10:M85)</f>
        <v>0</v>
      </c>
      <c r="N86" s="339"/>
      <c r="O86" s="51"/>
      <c r="P86" s="51"/>
      <c r="Q86" s="51"/>
      <c r="R86" s="51"/>
      <c r="S86" s="52"/>
      <c r="T86" s="51"/>
      <c r="U86" s="51"/>
      <c r="V86" s="51"/>
      <c r="W86" s="51"/>
      <c r="X86" s="51"/>
      <c r="Y86" s="51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</sheetData>
  <sheetProtection selectLockedCells="1"/>
  <mergeCells count="14">
    <mergeCell ref="P8:S8"/>
    <mergeCell ref="M8:M9"/>
    <mergeCell ref="N8:N9"/>
    <mergeCell ref="C4:E4"/>
    <mergeCell ref="C5:E5"/>
    <mergeCell ref="J86:K86"/>
    <mergeCell ref="F8:F9"/>
    <mergeCell ref="A8:A9"/>
    <mergeCell ref="B8:B9"/>
    <mergeCell ref="E86:F86"/>
    <mergeCell ref="J4:K4"/>
    <mergeCell ref="C8:C9"/>
    <mergeCell ref="D8:D9"/>
    <mergeCell ref="E8:E9"/>
  </mergeCells>
  <conditionalFormatting sqref="C4:C5">
    <cfRule type="cellIs" priority="1" dxfId="4" operator="equal">
      <formula>""</formula>
    </cfRule>
  </conditionalFormatting>
  <dataValidations count="3">
    <dataValidation type="list" allowBlank="1" showErrorMessage="1" sqref="E10:F85">
      <formula1>"〇"</formula1>
    </dataValidation>
    <dataValidation type="list" allowBlank="1" showErrorMessage="1" sqref="C10:C85">
      <formula1>$S$10:$S$17</formula1>
    </dataValidation>
    <dataValidation type="list" allowBlank="1" showErrorMessage="1" sqref="B10:B85">
      <formula1>$P$10:$P$20</formula1>
    </dataValidation>
  </dataValidations>
  <printOptions horizontalCentered="1"/>
  <pageMargins left="0.7086614173228347" right="0.5118110236220472" top="0.7480314960629921" bottom="0.7480314960629921" header="0" footer="0"/>
  <pageSetup fitToHeight="0" fitToWidth="1" horizontalDpi="600" verticalDpi="600" orientation="portrait" pageOrder="overThenDown" paperSize="9" scale="7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0.39998000860214233"/>
    <pageSetUpPr fitToPage="1"/>
  </sheetPr>
  <dimension ref="A1:AA40"/>
  <sheetViews>
    <sheetView showGridLines="0" showZeros="0" view="pageBreakPreview" zoomScaleNormal="70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2.125" style="47" customWidth="1"/>
    <col min="2" max="2" width="3.50390625" style="47" customWidth="1"/>
    <col min="3" max="3" width="5.50390625" style="47" customWidth="1"/>
    <col min="4" max="4" width="7.625" style="47" customWidth="1"/>
    <col min="5" max="5" width="14.50390625" style="47" customWidth="1"/>
    <col min="6" max="6" width="11.625" style="138" customWidth="1"/>
    <col min="7" max="7" width="21.50390625" style="47" customWidth="1"/>
    <col min="8" max="8" width="15.00390625" style="47" customWidth="1"/>
    <col min="9" max="9" width="11.125" style="47" customWidth="1"/>
    <col min="10" max="10" width="4.875" style="47" customWidth="1"/>
    <col min="11" max="11" width="1.12109375" style="47" customWidth="1"/>
    <col min="12" max="12" width="33.375" style="47" bestFit="1" customWidth="1"/>
    <col min="13" max="16384" width="9.00390625" style="47" customWidth="1"/>
  </cols>
  <sheetData>
    <row r="1" spans="1:6" s="57" customFormat="1" ht="19.5" customHeight="1">
      <c r="A1" s="139" t="s">
        <v>73</v>
      </c>
      <c r="F1" s="140"/>
    </row>
    <row r="2" spans="2:27" s="57" customFormat="1" ht="19.5" customHeight="1">
      <c r="B2" s="468" t="s">
        <v>72</v>
      </c>
      <c r="C2" s="468"/>
      <c r="D2" s="468"/>
      <c r="E2" s="468"/>
      <c r="F2" s="468"/>
      <c r="G2" s="468"/>
      <c r="H2" s="468"/>
      <c r="I2" s="468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2:27" s="57" customFormat="1" ht="19.5" customHeight="1">
      <c r="B3" s="143"/>
      <c r="C3" s="143"/>
      <c r="D3" s="143"/>
      <c r="E3" s="143"/>
      <c r="F3" s="143"/>
      <c r="G3" s="143"/>
      <c r="H3" s="143"/>
      <c r="I3" s="143"/>
      <c r="J3" s="141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6:20" s="66" customFormat="1" ht="19.5" customHeight="1">
      <c r="F4" s="77"/>
      <c r="H4" s="465" t="s">
        <v>71</v>
      </c>
      <c r="I4" s="465"/>
      <c r="J4" s="465"/>
      <c r="K4" s="77"/>
      <c r="M4" s="77"/>
      <c r="O4" s="77"/>
      <c r="P4" s="77"/>
      <c r="T4" s="77"/>
    </row>
    <row r="5" spans="2:6" s="57" customFormat="1" ht="19.5" customHeight="1">
      <c r="B5" s="57" t="s">
        <v>70</v>
      </c>
      <c r="F5" s="140"/>
    </row>
    <row r="6" s="66" customFormat="1" ht="9.75" customHeight="1">
      <c r="F6" s="77"/>
    </row>
    <row r="7" spans="7:27" s="66" customFormat="1" ht="19.5" customHeight="1">
      <c r="G7" s="57" t="s">
        <v>69</v>
      </c>
      <c r="H7" s="455"/>
      <c r="I7" s="455"/>
      <c r="S7" s="466"/>
      <c r="T7" s="466"/>
      <c r="U7" s="466"/>
      <c r="V7" s="466"/>
      <c r="W7" s="466"/>
      <c r="X7" s="466"/>
      <c r="Y7" s="466"/>
      <c r="Z7" s="466"/>
      <c r="AA7" s="466"/>
    </row>
    <row r="8" spans="6:27" s="66" customFormat="1" ht="19.5" customHeight="1">
      <c r="F8" s="77"/>
      <c r="G8" s="57" t="s">
        <v>68</v>
      </c>
      <c r="H8" s="455"/>
      <c r="I8" s="455"/>
      <c r="S8" s="466"/>
      <c r="T8" s="466"/>
      <c r="U8" s="466"/>
      <c r="V8" s="466"/>
      <c r="W8" s="466"/>
      <c r="X8" s="466"/>
      <c r="Y8" s="466"/>
      <c r="Z8" s="466"/>
      <c r="AA8" s="466"/>
    </row>
    <row r="9" spans="6:27" s="66" customFormat="1" ht="19.5" customHeight="1">
      <c r="F9" s="77"/>
      <c r="G9" s="57" t="s">
        <v>67</v>
      </c>
      <c r="H9" s="459"/>
      <c r="I9" s="459"/>
      <c r="J9" s="78" t="s">
        <v>66</v>
      </c>
      <c r="L9" s="456"/>
      <c r="M9" s="456"/>
      <c r="S9" s="135"/>
      <c r="U9" s="466"/>
      <c r="V9" s="466"/>
      <c r="W9" s="466"/>
      <c r="X9" s="466"/>
      <c r="Y9" s="466"/>
      <c r="Z9" s="466"/>
      <c r="AA9" s="466"/>
    </row>
    <row r="10" spans="6:13" s="66" customFormat="1" ht="13.5" customHeight="1">
      <c r="F10" s="77"/>
      <c r="G10" s="79"/>
      <c r="L10" s="207" t="s">
        <v>10</v>
      </c>
      <c r="M10" s="201" t="s">
        <v>19</v>
      </c>
    </row>
    <row r="11" spans="2:13" s="66" customFormat="1" ht="19.5" customHeight="1">
      <c r="B11" s="461"/>
      <c r="C11" s="461"/>
      <c r="D11" s="461"/>
      <c r="E11" s="144" t="s">
        <v>65</v>
      </c>
      <c r="F11" s="80"/>
      <c r="G11" s="144" t="s">
        <v>160</v>
      </c>
      <c r="H11" s="459"/>
      <c r="I11" s="459"/>
      <c r="J11" s="459"/>
      <c r="L11" s="208" t="s">
        <v>201</v>
      </c>
      <c r="M11" s="201"/>
    </row>
    <row r="12" spans="1:13" s="66" customFormat="1" ht="19.5" customHeight="1">
      <c r="A12" s="145" t="s">
        <v>64</v>
      </c>
      <c r="B12" s="57"/>
      <c r="C12" s="57"/>
      <c r="D12" s="57"/>
      <c r="E12" s="57"/>
      <c r="F12" s="140"/>
      <c r="G12" s="57"/>
      <c r="H12" s="57"/>
      <c r="I12" s="57"/>
      <c r="J12" s="57"/>
      <c r="L12" s="208" t="s">
        <v>202</v>
      </c>
      <c r="M12" s="201" t="s">
        <v>27</v>
      </c>
    </row>
    <row r="13" spans="1:13" s="66" customFormat="1" ht="19.5" customHeight="1">
      <c r="A13" s="145" t="s">
        <v>63</v>
      </c>
      <c r="B13" s="57"/>
      <c r="C13" s="57"/>
      <c r="D13" s="57"/>
      <c r="E13" s="57"/>
      <c r="F13" s="140"/>
      <c r="G13" s="57"/>
      <c r="H13" s="57"/>
      <c r="I13" s="57"/>
      <c r="J13" s="57"/>
      <c r="L13" s="207" t="s">
        <v>203</v>
      </c>
      <c r="M13" s="201" t="s">
        <v>30</v>
      </c>
    </row>
    <row r="14" spans="1:27" s="66" customFormat="1" ht="19.5" customHeight="1">
      <c r="A14" s="57"/>
      <c r="B14" s="460" t="s">
        <v>62</v>
      </c>
      <c r="C14" s="460"/>
      <c r="D14" s="460"/>
      <c r="E14" s="460"/>
      <c r="F14" s="460"/>
      <c r="G14" s="460"/>
      <c r="H14" s="460"/>
      <c r="I14" s="460"/>
      <c r="J14" s="57"/>
      <c r="K14" s="136"/>
      <c r="L14" s="207" t="s">
        <v>204</v>
      </c>
      <c r="M14" s="201" t="s">
        <v>29</v>
      </c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13" s="66" customFormat="1" ht="19.5" customHeight="1">
      <c r="A15" s="57"/>
      <c r="B15" s="140">
        <v>1</v>
      </c>
      <c r="C15" s="57" t="s">
        <v>61</v>
      </c>
      <c r="D15" s="57"/>
      <c r="E15" s="146"/>
      <c r="F15" s="140"/>
      <c r="G15" s="147"/>
      <c r="H15" s="58"/>
      <c r="I15" s="58"/>
      <c r="J15" s="58"/>
      <c r="K15" s="137"/>
      <c r="L15" s="202" t="s">
        <v>205</v>
      </c>
      <c r="M15" s="201" t="s">
        <v>20</v>
      </c>
    </row>
    <row r="16" spans="1:13" s="66" customFormat="1" ht="19.5" customHeight="1">
      <c r="A16" s="57"/>
      <c r="B16" s="140"/>
      <c r="C16" s="57" t="s">
        <v>60</v>
      </c>
      <c r="D16" s="57"/>
      <c r="E16" s="146"/>
      <c r="F16" s="140"/>
      <c r="G16" s="147"/>
      <c r="H16" s="58"/>
      <c r="I16" s="58"/>
      <c r="J16" s="58"/>
      <c r="K16" s="137"/>
      <c r="L16" s="202" t="s">
        <v>206</v>
      </c>
      <c r="M16" s="201" t="s">
        <v>155</v>
      </c>
    </row>
    <row r="17" spans="1:13" s="66" customFormat="1" ht="19.5" customHeight="1" thickBot="1">
      <c r="A17" s="57"/>
      <c r="B17" s="140">
        <v>2</v>
      </c>
      <c r="C17" s="57" t="s">
        <v>59</v>
      </c>
      <c r="D17" s="57"/>
      <c r="E17" s="146"/>
      <c r="F17" s="140"/>
      <c r="G17" s="147"/>
      <c r="H17" s="58"/>
      <c r="I17" s="59" t="s">
        <v>58</v>
      </c>
      <c r="J17" s="58"/>
      <c r="K17" s="137"/>
      <c r="L17" s="202" t="s">
        <v>207</v>
      </c>
      <c r="M17" s="201" t="s">
        <v>33</v>
      </c>
    </row>
    <row r="18" spans="3:13" ht="22.5" customHeight="1">
      <c r="C18" s="191" t="s">
        <v>57</v>
      </c>
      <c r="D18" s="192" t="s">
        <v>56</v>
      </c>
      <c r="E18" s="193" t="s">
        <v>55</v>
      </c>
      <c r="F18" s="194" t="s">
        <v>54</v>
      </c>
      <c r="G18" s="195" t="s">
        <v>53</v>
      </c>
      <c r="H18" s="196" t="s">
        <v>52</v>
      </c>
      <c r="I18" s="191" t="s">
        <v>51</v>
      </c>
      <c r="L18" s="202" t="s">
        <v>208</v>
      </c>
      <c r="M18" s="201" t="s">
        <v>34</v>
      </c>
    </row>
    <row r="19" spans="3:13" ht="25.5" customHeight="1">
      <c r="C19" s="462" t="s">
        <v>198</v>
      </c>
      <c r="D19" s="187" t="s">
        <v>50</v>
      </c>
      <c r="E19" s="20">
        <f>SUMIF('参加者別申請額一覧(様式２号）'!$P$11:$P$20,'実績報告書（様式第４号）'!$C$19:$C$20,'参加者別申請額一覧(様式２号）'!$Q$11:$Q$20)</f>
        <v>0</v>
      </c>
      <c r="F19" s="22">
        <f>E19</f>
        <v>0</v>
      </c>
      <c r="G19" s="271">
        <f>SUMIF('参加者別報告額一覧（様式５号）'!$B:$B,C19,'参加者別報告額一覧（様式５号）'!$I:$I)</f>
        <v>0</v>
      </c>
      <c r="H19" s="463">
        <f>G19+G20</f>
        <v>0</v>
      </c>
      <c r="I19" s="457">
        <f>(F19+F20)-H19</f>
        <v>0</v>
      </c>
      <c r="L19" s="202" t="s">
        <v>209</v>
      </c>
      <c r="M19" s="201" t="s">
        <v>35</v>
      </c>
    </row>
    <row r="20" spans="3:13" ht="25.5" customHeight="1">
      <c r="C20" s="462"/>
      <c r="D20" s="188" t="s">
        <v>49</v>
      </c>
      <c r="E20" s="21">
        <f>SUMIF('参加者別申請額一覧(様式２号）'!$B:$B,$C$19,'参加者別申請額一覧(様式２号）'!$L:$L)</f>
        <v>0</v>
      </c>
      <c r="F20" s="23">
        <f aca="true" t="shared" si="0" ref="F20:F28">E20</f>
        <v>0</v>
      </c>
      <c r="G20" s="272">
        <f>SUMIF('参加者別報告額一覧（様式５号）'!$B:$B,C19,'参加者別報告額一覧（様式５号）'!$L:$L)</f>
        <v>0</v>
      </c>
      <c r="H20" s="464"/>
      <c r="I20" s="458"/>
      <c r="L20" s="202" t="s">
        <v>210</v>
      </c>
      <c r="M20" s="201" t="s">
        <v>37</v>
      </c>
    </row>
    <row r="21" spans="3:13" ht="25.5" customHeight="1">
      <c r="C21" s="462" t="s">
        <v>193</v>
      </c>
      <c r="D21" s="187" t="s">
        <v>50</v>
      </c>
      <c r="E21" s="20">
        <f>SUMIF('参加者別申請額一覧(様式２号）'!$B:$B,$C$21,'参加者別申請額一覧(様式２号）'!$I:$I)</f>
        <v>0</v>
      </c>
      <c r="F21" s="22">
        <f t="shared" si="0"/>
        <v>0</v>
      </c>
      <c r="G21" s="271">
        <f>SUMIF('参加者別報告額一覧（様式５号）'!$B:$B,C21,'参加者別報告額一覧（様式５号）'!$I:$I)</f>
        <v>0</v>
      </c>
      <c r="H21" s="463">
        <f>G21+G22</f>
        <v>0</v>
      </c>
      <c r="I21" s="457">
        <f>(F21+F22)-H21</f>
        <v>0</v>
      </c>
      <c r="L21" s="202" t="s">
        <v>211</v>
      </c>
      <c r="M21" s="201" t="s">
        <v>38</v>
      </c>
    </row>
    <row r="22" spans="3:12" ht="25.5" customHeight="1">
      <c r="C22" s="462"/>
      <c r="D22" s="188" t="s">
        <v>49</v>
      </c>
      <c r="E22" s="21">
        <f>SUMIF('参加者別申請額一覧(様式２号）'!$B:$B,$C$21,'参加者別申請額一覧(様式２号）'!$L:$L)</f>
        <v>0</v>
      </c>
      <c r="F22" s="23">
        <f t="shared" si="0"/>
        <v>0</v>
      </c>
      <c r="G22" s="272">
        <f>SUMIF('参加者別報告額一覧（様式５号）'!$B:$B,C21,'参加者別報告額一覧（様式５号）'!$L:$L)</f>
        <v>0</v>
      </c>
      <c r="H22" s="464"/>
      <c r="I22" s="458"/>
      <c r="L22" s="350" t="s">
        <v>212</v>
      </c>
    </row>
    <row r="23" spans="3:12" ht="25.5" customHeight="1">
      <c r="C23" s="462" t="s">
        <v>30</v>
      </c>
      <c r="D23" s="187" t="s">
        <v>50</v>
      </c>
      <c r="E23" s="20">
        <f>SUMIF('参加者別申請額一覧(様式２号）'!$B:$B,$C$23,'参加者別申請額一覧(様式２号）'!$I:$I)</f>
        <v>0</v>
      </c>
      <c r="F23" s="22">
        <f t="shared" si="0"/>
        <v>0</v>
      </c>
      <c r="G23" s="271">
        <f>SUMIF('参加者別報告額一覧（様式５号）'!$B:$B,C23,'参加者別報告額一覧（様式５号）'!$I:$I)</f>
        <v>0</v>
      </c>
      <c r="H23" s="463">
        <f>G23+G24</f>
        <v>0</v>
      </c>
      <c r="I23" s="457">
        <f>(F23+F24)-H23</f>
        <v>0</v>
      </c>
      <c r="L23" s="350" t="s">
        <v>213</v>
      </c>
    </row>
    <row r="24" spans="3:12" ht="25.5" customHeight="1">
      <c r="C24" s="462"/>
      <c r="D24" s="188" t="s">
        <v>49</v>
      </c>
      <c r="E24" s="21">
        <f>SUMIF('参加者別申請額一覧(様式２号）'!$B:$B,$C$23,'参加者別申請額一覧(様式２号）'!$L:$L)</f>
        <v>0</v>
      </c>
      <c r="F24" s="23">
        <f t="shared" si="0"/>
        <v>0</v>
      </c>
      <c r="G24" s="272">
        <f>SUMIF('参加者別報告額一覧（様式５号）'!$B:$B,C23,'参加者別報告額一覧（様式５号）'!$L:$L)</f>
        <v>0</v>
      </c>
      <c r="H24" s="464"/>
      <c r="I24" s="458"/>
      <c r="L24" s="350" t="s">
        <v>214</v>
      </c>
    </row>
    <row r="25" spans="3:12" ht="25.5" customHeight="1">
      <c r="C25" s="462" t="s">
        <v>27</v>
      </c>
      <c r="D25" s="187" t="s">
        <v>50</v>
      </c>
      <c r="E25" s="20">
        <f>SUMIF('参加者別申請額一覧(様式２号）'!$B:$B,$C$25,'参加者別申請額一覧(様式２号）'!$I:$I)</f>
        <v>0</v>
      </c>
      <c r="F25" s="22">
        <f t="shared" si="0"/>
        <v>0</v>
      </c>
      <c r="G25" s="271">
        <f>SUMIF('参加者別報告額一覧（様式５号）'!$B:$B,C25,'参加者別報告額一覧（様式５号）'!$I:$I)</f>
        <v>0</v>
      </c>
      <c r="H25" s="463">
        <f>G25+G26</f>
        <v>0</v>
      </c>
      <c r="I25" s="457">
        <f>(F25+F26)-H25</f>
        <v>0</v>
      </c>
      <c r="L25" s="198"/>
    </row>
    <row r="26" spans="3:12" ht="25.5" customHeight="1">
      <c r="C26" s="462"/>
      <c r="D26" s="188" t="s">
        <v>49</v>
      </c>
      <c r="E26" s="21">
        <f>SUMIF('参加者別申請額一覧(様式２号）'!$B:$B,$C$25,'参加者別申請額一覧(様式２号）'!$L:$L)</f>
        <v>0</v>
      </c>
      <c r="F26" s="23">
        <f t="shared" si="0"/>
        <v>0</v>
      </c>
      <c r="G26" s="272">
        <f>SUMIF('参加者別報告額一覧（様式５号）'!$B:$B,C25,'参加者別報告額一覧（様式５号）'!$L:$L)</f>
        <v>0</v>
      </c>
      <c r="H26" s="464"/>
      <c r="I26" s="458"/>
      <c r="L26" s="198"/>
    </row>
    <row r="27" spans="3:12" ht="25.5" customHeight="1">
      <c r="C27" s="462"/>
      <c r="D27" s="189" t="s">
        <v>50</v>
      </c>
      <c r="E27" s="81">
        <f>SUMIF('参加者別申請額一覧(様式２号）'!$B:$B,$C$27,'参加者別申請額一覧(様式２号）'!$I:$I)</f>
        <v>0</v>
      </c>
      <c r="F27" s="82">
        <f t="shared" si="0"/>
        <v>0</v>
      </c>
      <c r="G27" s="54">
        <f>_xlfn.SUMIFS('参加者別報告額一覧（様式５号）'!$I:$I,'参加者別報告額一覧（様式５号）'!$B:$B,'実績報告書（様式第４号）'!$C$27)</f>
        <v>0</v>
      </c>
      <c r="H27" s="463">
        <f>G27+G28</f>
        <v>0</v>
      </c>
      <c r="I27" s="457">
        <f>(F27+F28)-H27</f>
        <v>0</v>
      </c>
      <c r="L27" s="198"/>
    </row>
    <row r="28" spans="3:12" ht="25.5" customHeight="1">
      <c r="C28" s="462"/>
      <c r="D28" s="190" t="s">
        <v>49</v>
      </c>
      <c r="E28" s="21">
        <f>SUMIF('参加者別申請額一覧(様式２号）'!$B:$B,$C$27,'参加者別申請額一覧(様式２号）'!$I:$I)</f>
        <v>0</v>
      </c>
      <c r="F28" s="83">
        <f t="shared" si="0"/>
        <v>0</v>
      </c>
      <c r="G28" s="55">
        <f>_xlfn.SUMIFS('参加者別報告額一覧（様式５号）'!$L:$L,'参加者別報告額一覧（様式５号）'!$B:$B,'実績報告書（様式第４号）'!$C$27)</f>
        <v>0</v>
      </c>
      <c r="H28" s="471"/>
      <c r="I28" s="472"/>
      <c r="L28" s="198"/>
    </row>
    <row r="29" spans="3:9" ht="25.5" customHeight="1" thickBot="1">
      <c r="C29" s="155" t="s">
        <v>141</v>
      </c>
      <c r="D29" s="156"/>
      <c r="E29" s="50"/>
      <c r="F29" s="84"/>
      <c r="G29" s="48"/>
      <c r="H29" s="49">
        <f>G29</f>
        <v>0</v>
      </c>
      <c r="I29" s="50">
        <f>F29-G29</f>
        <v>0</v>
      </c>
    </row>
    <row r="30" spans="3:9" ht="25.5" customHeight="1" thickBot="1">
      <c r="C30" s="153" t="s">
        <v>52</v>
      </c>
      <c r="D30" s="154"/>
      <c r="E30" s="148">
        <f>SUM(E19:E29)</f>
        <v>0</v>
      </c>
      <c r="F30" s="149">
        <f>SUM(F19:F29)</f>
        <v>0</v>
      </c>
      <c r="G30" s="150">
        <f>SUM(G19:G29)</f>
        <v>0</v>
      </c>
      <c r="H30" s="151">
        <f>SUM(H19:H29)</f>
        <v>0</v>
      </c>
      <c r="I30" s="152">
        <f>SUM(I19:I29)</f>
        <v>0</v>
      </c>
    </row>
    <row r="31" spans="2:4" ht="16.5" customHeight="1">
      <c r="B31" s="158">
        <v>3</v>
      </c>
      <c r="C31" s="53" t="s">
        <v>48</v>
      </c>
      <c r="D31" s="53"/>
    </row>
    <row r="32" spans="2:4" ht="13.5">
      <c r="B32" s="53"/>
      <c r="C32" s="263" t="s">
        <v>185</v>
      </c>
      <c r="D32" s="264" t="s">
        <v>194</v>
      </c>
    </row>
    <row r="33" spans="2:4" ht="13.5">
      <c r="B33" s="53"/>
      <c r="C33" s="263" t="s">
        <v>138</v>
      </c>
      <c r="D33" s="264" t="s">
        <v>195</v>
      </c>
    </row>
    <row r="34" spans="2:4" ht="13.5">
      <c r="B34" s="53"/>
      <c r="C34" s="263" t="s">
        <v>139</v>
      </c>
      <c r="D34" s="1" t="s">
        <v>148</v>
      </c>
    </row>
    <row r="35" spans="2:4" ht="12" customHeight="1">
      <c r="B35" s="53"/>
      <c r="C35" s="263" t="s">
        <v>142</v>
      </c>
      <c r="D35" s="1" t="s">
        <v>196</v>
      </c>
    </row>
    <row r="36" spans="2:4" ht="12" customHeight="1">
      <c r="B36" s="53"/>
      <c r="C36" s="265" t="s">
        <v>140</v>
      </c>
      <c r="D36" s="1" t="s">
        <v>197</v>
      </c>
    </row>
    <row r="37" spans="2:7" ht="18" customHeight="1">
      <c r="B37" s="53"/>
      <c r="C37" s="7"/>
      <c r="D37" s="1"/>
      <c r="G37" s="183"/>
    </row>
    <row r="38" spans="7:9" ht="18" customHeight="1">
      <c r="G38" s="157" t="s">
        <v>47</v>
      </c>
      <c r="H38" s="467"/>
      <c r="I38" s="467"/>
    </row>
    <row r="39" spans="7:9" ht="18" customHeight="1">
      <c r="G39" s="157" t="s">
        <v>46</v>
      </c>
      <c r="H39" s="469" t="s">
        <v>164</v>
      </c>
      <c r="I39" s="470"/>
    </row>
    <row r="40" spans="7:9" ht="16.5" customHeight="1">
      <c r="G40" s="157" t="s">
        <v>45</v>
      </c>
      <c r="H40" s="467"/>
      <c r="I40" s="467"/>
    </row>
  </sheetData>
  <sheetProtection selectLockedCells="1"/>
  <mergeCells count="30">
    <mergeCell ref="H40:I40"/>
    <mergeCell ref="B2:I2"/>
    <mergeCell ref="H9:I9"/>
    <mergeCell ref="H38:I38"/>
    <mergeCell ref="H39:I39"/>
    <mergeCell ref="C27:C28"/>
    <mergeCell ref="H27:H28"/>
    <mergeCell ref="I27:I28"/>
    <mergeCell ref="C25:C26"/>
    <mergeCell ref="H25:H26"/>
    <mergeCell ref="I25:I26"/>
    <mergeCell ref="C23:C24"/>
    <mergeCell ref="H23:H24"/>
    <mergeCell ref="I23:I24"/>
    <mergeCell ref="H4:J4"/>
    <mergeCell ref="S7:AA7"/>
    <mergeCell ref="S8:AA8"/>
    <mergeCell ref="U9:AA9"/>
    <mergeCell ref="C21:C22"/>
    <mergeCell ref="H21:H22"/>
    <mergeCell ref="H7:I7"/>
    <mergeCell ref="H8:I8"/>
    <mergeCell ref="L9:M9"/>
    <mergeCell ref="I21:I22"/>
    <mergeCell ref="H11:J11"/>
    <mergeCell ref="B14:I14"/>
    <mergeCell ref="B11:D11"/>
    <mergeCell ref="C19:C20"/>
    <mergeCell ref="H19:H20"/>
    <mergeCell ref="I19:I20"/>
  </mergeCells>
  <conditionalFormatting sqref="E29:I29 H38:I40">
    <cfRule type="cellIs" priority="7" dxfId="0" operator="equal">
      <formula>""</formula>
    </cfRule>
  </conditionalFormatting>
  <conditionalFormatting sqref="F11">
    <cfRule type="cellIs" priority="5" dxfId="0" operator="equal">
      <formula>""</formula>
    </cfRule>
  </conditionalFormatting>
  <conditionalFormatting sqref="B11">
    <cfRule type="cellIs" priority="4" dxfId="0" operator="equal">
      <formula>""</formula>
    </cfRule>
  </conditionalFormatting>
  <conditionalFormatting sqref="H11:J11">
    <cfRule type="cellIs" priority="3" dxfId="0" operator="equal">
      <formula>""</formula>
    </cfRule>
  </conditionalFormatting>
  <conditionalFormatting sqref="H9:I9 H7:H8">
    <cfRule type="containsBlanks" priority="1" dxfId="0">
      <formula>LEN(TRIM(H7))=0</formula>
    </cfRule>
  </conditionalFormatting>
  <dataValidations count="5">
    <dataValidation allowBlank="1" showInputMessage="1" showErrorMessage="1" prompt="住所を入力してください。&#10;" sqref="S7:AA7"/>
    <dataValidation allowBlank="1" showInputMessage="1" showErrorMessage="1" prompt="団体名を入力してください。" sqref="S8:AA8"/>
    <dataValidation allowBlank="1" showInputMessage="1" showErrorMessage="1" prompt="代表者を入力してください。" sqref="U9:AA9"/>
    <dataValidation type="list" allowBlank="1" showInputMessage="1" showErrorMessage="1" sqref="H11:J11">
      <formula1>L$11:L$24</formula1>
    </dataValidation>
    <dataValidation type="list" allowBlank="1" showInputMessage="1" showErrorMessage="1" sqref="C19:C28">
      <formula1>$M$11:$M$21</formula1>
    </dataValidation>
  </dataValidation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8" tint="0.39998000860214233"/>
    <pageSetUpPr fitToPage="1"/>
  </sheetPr>
  <dimension ref="A1:X270"/>
  <sheetViews>
    <sheetView showGridLines="0" showZeros="0" view="pageBreakPreview" zoomScale="70" zoomScaleNormal="70" zoomScaleSheetLayoutView="70" zoomScalePageLayoutView="0" workbookViewId="0" topLeftCell="A1">
      <pane xSplit="1" ySplit="8" topLeftCell="B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12.625" defaultRowHeight="15" customHeight="1"/>
  <cols>
    <col min="1" max="1" width="2.75390625" style="24" customWidth="1"/>
    <col min="2" max="2" width="9.125" style="24" customWidth="1"/>
    <col min="3" max="3" width="7.625" style="24" customWidth="1"/>
    <col min="4" max="4" width="12.75390625" style="24" customWidth="1"/>
    <col min="5" max="6" width="7.125" style="24" customWidth="1"/>
    <col min="7" max="8" width="11.625" style="24" customWidth="1"/>
    <col min="9" max="9" width="10.875" style="325" customWidth="1"/>
    <col min="10" max="10" width="6.375" style="24" customWidth="1"/>
    <col min="11" max="11" width="3.875" style="24" customWidth="1"/>
    <col min="12" max="12" width="8.875" style="325" customWidth="1"/>
    <col min="13" max="13" width="9.875" style="24" customWidth="1"/>
    <col min="14" max="14" width="8.375" style="24" customWidth="1"/>
    <col min="15" max="15" width="5.125" style="24" customWidth="1"/>
    <col min="16" max="16" width="15.50390625" style="24" bestFit="1" customWidth="1"/>
    <col min="17" max="17" width="7.50390625" style="24" bestFit="1" customWidth="1"/>
    <col min="18" max="18" width="8.50390625" style="24" bestFit="1" customWidth="1"/>
    <col min="19" max="19" width="17.625" style="24" bestFit="1" customWidth="1"/>
    <col min="20" max="24" width="5.00390625" style="24" customWidth="1"/>
    <col min="25" max="16384" width="12.625" style="24" customWidth="1"/>
  </cols>
  <sheetData>
    <row r="1" spans="1:24" s="122" customFormat="1" ht="24.75" customHeight="1">
      <c r="A1" s="169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70"/>
      <c r="N1" s="56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122" customFormat="1" ht="20.25">
      <c r="A2" s="171"/>
      <c r="B2" s="172" t="s">
        <v>75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51"/>
      <c r="P2" s="51"/>
      <c r="Q2" s="123"/>
      <c r="R2" s="51"/>
      <c r="S2" s="51"/>
      <c r="T2" s="51"/>
      <c r="U2" s="51"/>
      <c r="V2" s="51"/>
      <c r="W2" s="51"/>
      <c r="X2" s="51"/>
    </row>
    <row r="3" spans="1:24" ht="9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43"/>
      <c r="P3" s="43"/>
      <c r="Q3" s="160"/>
      <c r="R3" s="43"/>
      <c r="S3" s="43"/>
      <c r="T3" s="43"/>
      <c r="U3" s="43"/>
      <c r="V3" s="43"/>
      <c r="W3" s="43"/>
      <c r="X3" s="43"/>
    </row>
    <row r="4" spans="1:24" ht="30" customHeight="1">
      <c r="A4" s="161"/>
      <c r="B4" s="127" t="s">
        <v>7</v>
      </c>
      <c r="C4" s="477"/>
      <c r="D4" s="401"/>
      <c r="E4" s="478"/>
      <c r="F4" s="162"/>
      <c r="G4" s="163"/>
      <c r="H4" s="163"/>
      <c r="I4" s="341"/>
      <c r="J4" s="164"/>
      <c r="K4" s="164"/>
      <c r="L4" s="344"/>
      <c r="M4" s="165"/>
      <c r="N4" s="43"/>
      <c r="O4" s="43"/>
      <c r="P4" s="43"/>
      <c r="Q4" s="160"/>
      <c r="R4" s="43"/>
      <c r="S4" s="43"/>
      <c r="T4" s="43"/>
      <c r="U4" s="43"/>
      <c r="V4" s="43"/>
      <c r="W4" s="43"/>
      <c r="X4" s="43"/>
    </row>
    <row r="5" spans="1:24" ht="30" customHeight="1">
      <c r="A5" s="161"/>
      <c r="B5" s="127" t="s">
        <v>11</v>
      </c>
      <c r="C5" s="477"/>
      <c r="D5" s="401"/>
      <c r="E5" s="478"/>
      <c r="F5" s="162"/>
      <c r="G5" s="166"/>
      <c r="H5" s="166"/>
      <c r="I5" s="342"/>
      <c r="J5" s="166"/>
      <c r="K5" s="166"/>
      <c r="L5" s="342"/>
      <c r="M5" s="166"/>
      <c r="N5" s="166"/>
      <c r="O5" s="43"/>
      <c r="P5" s="43"/>
      <c r="Q5" s="43"/>
      <c r="R5" s="167"/>
      <c r="S5" s="43"/>
      <c r="T5" s="43"/>
      <c r="U5" s="43"/>
      <c r="V5" s="43"/>
      <c r="W5" s="43"/>
      <c r="X5" s="43"/>
    </row>
    <row r="6" spans="1:24" ht="15" customHeight="1" thickBot="1">
      <c r="A6" s="161"/>
      <c r="B6" s="168"/>
      <c r="C6" s="168"/>
      <c r="D6" s="168"/>
      <c r="E6" s="168"/>
      <c r="F6" s="168"/>
      <c r="G6" s="166"/>
      <c r="H6" s="166"/>
      <c r="I6" s="342"/>
      <c r="J6" s="166"/>
      <c r="K6" s="166"/>
      <c r="L6" s="342"/>
      <c r="M6" s="166"/>
      <c r="N6" s="166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9.5" customHeight="1">
      <c r="A7" s="435" t="s">
        <v>13</v>
      </c>
      <c r="B7" s="437" t="s">
        <v>150</v>
      </c>
      <c r="C7" s="437" t="s">
        <v>56</v>
      </c>
      <c r="D7" s="437" t="s">
        <v>166</v>
      </c>
      <c r="E7" s="443" t="s">
        <v>43</v>
      </c>
      <c r="F7" s="453" t="s">
        <v>15</v>
      </c>
      <c r="G7" s="329" t="s">
        <v>145</v>
      </c>
      <c r="H7" s="330"/>
      <c r="I7" s="331"/>
      <c r="J7" s="327" t="s">
        <v>17</v>
      </c>
      <c r="K7" s="328"/>
      <c r="L7" s="328"/>
      <c r="M7" s="474" t="s">
        <v>167</v>
      </c>
      <c r="N7" s="475" t="s">
        <v>168</v>
      </c>
      <c r="O7" s="167"/>
      <c r="P7" s="167"/>
      <c r="Q7" s="167"/>
      <c r="R7" s="43"/>
      <c r="S7" s="167"/>
      <c r="T7" s="167"/>
      <c r="U7" s="167"/>
      <c r="V7" s="167"/>
      <c r="W7" s="167"/>
      <c r="X7" s="167"/>
    </row>
    <row r="8" spans="1:24" ht="19.5" customHeight="1" thickBot="1">
      <c r="A8" s="436"/>
      <c r="B8" s="438"/>
      <c r="C8" s="438"/>
      <c r="D8" s="438"/>
      <c r="E8" s="444"/>
      <c r="F8" s="454"/>
      <c r="G8" s="175" t="s">
        <v>145</v>
      </c>
      <c r="H8" s="129" t="s">
        <v>144</v>
      </c>
      <c r="I8" s="176" t="s">
        <v>146</v>
      </c>
      <c r="J8" s="131" t="s">
        <v>24</v>
      </c>
      <c r="K8" s="132" t="s">
        <v>25</v>
      </c>
      <c r="L8" s="214" t="s">
        <v>147</v>
      </c>
      <c r="M8" s="447"/>
      <c r="N8" s="476"/>
      <c r="O8" s="43"/>
      <c r="P8" s="473" t="s">
        <v>200</v>
      </c>
      <c r="Q8" s="473"/>
      <c r="R8" s="473"/>
      <c r="S8" s="473"/>
      <c r="T8" s="43"/>
      <c r="U8" s="43"/>
      <c r="V8" s="43"/>
      <c r="W8" s="43"/>
      <c r="X8" s="43"/>
    </row>
    <row r="9" spans="1:24" ht="14.25" customHeight="1">
      <c r="A9" s="177">
        <v>1</v>
      </c>
      <c r="B9" s="26"/>
      <c r="C9" s="25"/>
      <c r="D9" s="26"/>
      <c r="E9" s="26"/>
      <c r="F9" s="27"/>
      <c r="G9" s="28"/>
      <c r="H9" s="29"/>
      <c r="I9" s="19">
        <f>G9+H9</f>
        <v>0</v>
      </c>
      <c r="J9" s="33"/>
      <c r="K9" s="34"/>
      <c r="L9" s="221">
        <f aca="true" t="shared" si="0" ref="L9:L72">J9*K9</f>
        <v>0</v>
      </c>
      <c r="M9" s="219">
        <f>I9+L9</f>
        <v>0</v>
      </c>
      <c r="N9" s="215"/>
      <c r="O9" s="43"/>
      <c r="P9" s="203" t="s">
        <v>150</v>
      </c>
      <c r="Q9" s="203" t="s">
        <v>158</v>
      </c>
      <c r="R9" s="203" t="s">
        <v>159</v>
      </c>
      <c r="S9" s="203" t="s">
        <v>56</v>
      </c>
      <c r="T9" s="43"/>
      <c r="U9" s="43"/>
      <c r="V9" s="43"/>
      <c r="W9" s="43"/>
      <c r="X9" s="43"/>
    </row>
    <row r="10" spans="1:24" ht="14.25" customHeight="1">
      <c r="A10" s="178">
        <v>2</v>
      </c>
      <c r="B10" s="26"/>
      <c r="C10" s="25"/>
      <c r="D10" s="30"/>
      <c r="E10" s="30"/>
      <c r="F10" s="31"/>
      <c r="G10" s="28"/>
      <c r="H10" s="29"/>
      <c r="I10" s="19">
        <f>G10+H10</f>
        <v>0</v>
      </c>
      <c r="J10" s="33"/>
      <c r="K10" s="35"/>
      <c r="L10" s="222">
        <f t="shared" si="0"/>
        <v>0</v>
      </c>
      <c r="M10" s="219">
        <f aca="true" t="shared" si="1" ref="M10:M73">I10+L10</f>
        <v>0</v>
      </c>
      <c r="N10" s="216"/>
      <c r="O10" s="43"/>
      <c r="P10" s="201"/>
      <c r="Q10" s="203"/>
      <c r="R10" s="203"/>
      <c r="S10" s="204"/>
      <c r="T10" s="43"/>
      <c r="U10" s="43"/>
      <c r="V10" s="43"/>
      <c r="W10" s="43"/>
      <c r="X10" s="43"/>
    </row>
    <row r="11" spans="1:24" ht="14.25" customHeight="1">
      <c r="A11" s="178">
        <v>3</v>
      </c>
      <c r="B11" s="26"/>
      <c r="C11" s="25"/>
      <c r="D11" s="30"/>
      <c r="E11" s="30"/>
      <c r="F11" s="31"/>
      <c r="G11" s="28"/>
      <c r="H11" s="29"/>
      <c r="I11" s="19">
        <f>G11+H11</f>
        <v>0</v>
      </c>
      <c r="J11" s="33"/>
      <c r="K11" s="35"/>
      <c r="L11" s="222">
        <f t="shared" si="0"/>
        <v>0</v>
      </c>
      <c r="M11" s="219">
        <f t="shared" si="1"/>
        <v>0</v>
      </c>
      <c r="N11" s="216"/>
      <c r="O11" s="43"/>
      <c r="P11" s="201" t="s">
        <v>27</v>
      </c>
      <c r="Q11" s="205">
        <f aca="true" t="shared" si="2" ref="Q11:Q20">SUMIF($B$9:$B$84,P11,$I$9:$I$84)</f>
        <v>0</v>
      </c>
      <c r="R11" s="205">
        <f aca="true" t="shared" si="3" ref="R11:R20">SUMIF($B$9:$B$84,P11,$L$9:$L$84)</f>
        <v>0</v>
      </c>
      <c r="S11" s="201" t="s">
        <v>28</v>
      </c>
      <c r="T11" s="43"/>
      <c r="U11" s="43"/>
      <c r="V11" s="43"/>
      <c r="W11" s="43"/>
      <c r="X11" s="43"/>
    </row>
    <row r="12" spans="1:24" ht="14.25" customHeight="1">
      <c r="A12" s="178">
        <v>4</v>
      </c>
      <c r="B12" s="26"/>
      <c r="C12" s="25"/>
      <c r="D12" s="30"/>
      <c r="E12" s="30"/>
      <c r="F12" s="31"/>
      <c r="G12" s="28"/>
      <c r="H12" s="29"/>
      <c r="I12" s="19">
        <f>G12+H12</f>
        <v>0</v>
      </c>
      <c r="J12" s="33"/>
      <c r="K12" s="35"/>
      <c r="L12" s="222">
        <f t="shared" si="0"/>
        <v>0</v>
      </c>
      <c r="M12" s="219">
        <f t="shared" si="1"/>
        <v>0</v>
      </c>
      <c r="N12" s="216"/>
      <c r="O12" s="43"/>
      <c r="P12" s="201" t="s">
        <v>30</v>
      </c>
      <c r="Q12" s="205">
        <f t="shared" si="2"/>
        <v>0</v>
      </c>
      <c r="R12" s="205">
        <f t="shared" si="3"/>
        <v>0</v>
      </c>
      <c r="S12" s="201" t="s">
        <v>31</v>
      </c>
      <c r="T12" s="43"/>
      <c r="U12" s="43"/>
      <c r="V12" s="43"/>
      <c r="W12" s="43"/>
      <c r="X12" s="43"/>
    </row>
    <row r="13" spans="1:24" ht="14.25" customHeight="1">
      <c r="A13" s="178">
        <v>5</v>
      </c>
      <c r="B13" s="26"/>
      <c r="C13" s="25"/>
      <c r="D13" s="30"/>
      <c r="E13" s="30"/>
      <c r="F13" s="31"/>
      <c r="G13" s="32"/>
      <c r="H13" s="29"/>
      <c r="I13" s="19">
        <f>G13+H13</f>
        <v>0</v>
      </c>
      <c r="J13" s="33"/>
      <c r="K13" s="35"/>
      <c r="L13" s="222">
        <f t="shared" si="0"/>
        <v>0</v>
      </c>
      <c r="M13" s="219">
        <f t="shared" si="1"/>
        <v>0</v>
      </c>
      <c r="N13" s="216"/>
      <c r="O13" s="43"/>
      <c r="P13" s="201" t="s">
        <v>29</v>
      </c>
      <c r="Q13" s="205">
        <f t="shared" si="2"/>
        <v>0</v>
      </c>
      <c r="R13" s="205">
        <f t="shared" si="3"/>
        <v>0</v>
      </c>
      <c r="S13" s="201" t="s">
        <v>157</v>
      </c>
      <c r="T13" s="43"/>
      <c r="U13" s="43"/>
      <c r="V13" s="43"/>
      <c r="W13" s="43"/>
      <c r="X13" s="43"/>
    </row>
    <row r="14" spans="1:24" ht="14.25" customHeight="1">
      <c r="A14" s="178">
        <v>6</v>
      </c>
      <c r="B14" s="26"/>
      <c r="C14" s="25"/>
      <c r="D14" s="30"/>
      <c r="E14" s="30"/>
      <c r="F14" s="31"/>
      <c r="G14" s="32"/>
      <c r="H14" s="29"/>
      <c r="I14" s="19">
        <f aca="true" t="shared" si="4" ref="I14:I77">G14+H14</f>
        <v>0</v>
      </c>
      <c r="J14" s="33"/>
      <c r="K14" s="35"/>
      <c r="L14" s="222">
        <f t="shared" si="0"/>
        <v>0</v>
      </c>
      <c r="M14" s="219">
        <f t="shared" si="1"/>
        <v>0</v>
      </c>
      <c r="N14" s="217"/>
      <c r="O14" s="43"/>
      <c r="P14" s="201" t="s">
        <v>20</v>
      </c>
      <c r="Q14" s="205">
        <f t="shared" si="2"/>
        <v>0</v>
      </c>
      <c r="R14" s="205">
        <f t="shared" si="3"/>
        <v>0</v>
      </c>
      <c r="S14" s="201" t="s">
        <v>153</v>
      </c>
      <c r="T14" s="43"/>
      <c r="U14" s="43"/>
      <c r="V14" s="43"/>
      <c r="W14" s="43"/>
      <c r="X14" s="43"/>
    </row>
    <row r="15" spans="1:24" ht="14.25" customHeight="1">
      <c r="A15" s="178">
        <v>7</v>
      </c>
      <c r="B15" s="26"/>
      <c r="C15" s="25"/>
      <c r="D15" s="30"/>
      <c r="E15" s="30"/>
      <c r="F15" s="31"/>
      <c r="G15" s="32"/>
      <c r="H15" s="29"/>
      <c r="I15" s="19">
        <f t="shared" si="4"/>
        <v>0</v>
      </c>
      <c r="J15" s="33"/>
      <c r="K15" s="35"/>
      <c r="L15" s="222">
        <f t="shared" si="0"/>
        <v>0</v>
      </c>
      <c r="M15" s="219">
        <f t="shared" si="1"/>
        <v>0</v>
      </c>
      <c r="N15" s="217"/>
      <c r="O15" s="43"/>
      <c r="P15" s="210" t="s">
        <v>155</v>
      </c>
      <c r="Q15" s="205">
        <f t="shared" si="2"/>
        <v>0</v>
      </c>
      <c r="R15" s="205">
        <f t="shared" si="3"/>
        <v>0</v>
      </c>
      <c r="S15" s="201" t="s">
        <v>154</v>
      </c>
      <c r="T15" s="43"/>
      <c r="U15" s="43"/>
      <c r="V15" s="43"/>
      <c r="W15" s="43"/>
      <c r="X15" s="43"/>
    </row>
    <row r="16" spans="1:24" ht="14.25" customHeight="1">
      <c r="A16" s="178">
        <v>8</v>
      </c>
      <c r="B16" s="26"/>
      <c r="C16" s="25"/>
      <c r="D16" s="30"/>
      <c r="E16" s="30"/>
      <c r="F16" s="31"/>
      <c r="G16" s="32"/>
      <c r="H16" s="29"/>
      <c r="I16" s="19">
        <f t="shared" si="4"/>
        <v>0</v>
      </c>
      <c r="J16" s="33"/>
      <c r="K16" s="35"/>
      <c r="L16" s="222">
        <f t="shared" si="0"/>
        <v>0</v>
      </c>
      <c r="M16" s="219">
        <f t="shared" si="1"/>
        <v>0</v>
      </c>
      <c r="N16" s="216"/>
      <c r="O16" s="43"/>
      <c r="P16" s="201" t="s">
        <v>33</v>
      </c>
      <c r="Q16" s="205">
        <f t="shared" si="2"/>
        <v>0</v>
      </c>
      <c r="R16" s="205">
        <f t="shared" si="3"/>
        <v>0</v>
      </c>
      <c r="S16" s="201" t="s">
        <v>161</v>
      </c>
      <c r="T16" s="43"/>
      <c r="U16" s="43"/>
      <c r="V16" s="43"/>
      <c r="W16" s="43"/>
      <c r="X16" s="43"/>
    </row>
    <row r="17" spans="1:24" ht="14.25" customHeight="1">
      <c r="A17" s="178">
        <v>9</v>
      </c>
      <c r="B17" s="26"/>
      <c r="C17" s="25"/>
      <c r="D17" s="30"/>
      <c r="E17" s="30"/>
      <c r="F17" s="31"/>
      <c r="G17" s="32"/>
      <c r="H17" s="29"/>
      <c r="I17" s="19">
        <f t="shared" si="4"/>
        <v>0</v>
      </c>
      <c r="J17" s="33"/>
      <c r="K17" s="35"/>
      <c r="L17" s="222">
        <f t="shared" si="0"/>
        <v>0</v>
      </c>
      <c r="M17" s="219">
        <f t="shared" si="1"/>
        <v>0</v>
      </c>
      <c r="N17" s="216"/>
      <c r="O17" s="43"/>
      <c r="P17" s="201" t="s">
        <v>34</v>
      </c>
      <c r="Q17" s="205">
        <f t="shared" si="2"/>
        <v>0</v>
      </c>
      <c r="R17" s="205">
        <f t="shared" si="3"/>
        <v>0</v>
      </c>
      <c r="S17" s="201" t="s">
        <v>162</v>
      </c>
      <c r="T17" s="43"/>
      <c r="U17" s="43"/>
      <c r="V17" s="43"/>
      <c r="W17" s="43"/>
      <c r="X17" s="43"/>
    </row>
    <row r="18" spans="1:24" ht="14.25" customHeight="1">
      <c r="A18" s="178">
        <v>10</v>
      </c>
      <c r="B18" s="26"/>
      <c r="C18" s="25"/>
      <c r="D18" s="30"/>
      <c r="E18" s="30"/>
      <c r="F18" s="31"/>
      <c r="G18" s="32"/>
      <c r="H18" s="29"/>
      <c r="I18" s="19">
        <f t="shared" si="4"/>
        <v>0</v>
      </c>
      <c r="J18" s="33"/>
      <c r="K18" s="35"/>
      <c r="L18" s="222">
        <f t="shared" si="0"/>
        <v>0</v>
      </c>
      <c r="M18" s="219">
        <f t="shared" si="1"/>
        <v>0</v>
      </c>
      <c r="N18" s="216"/>
      <c r="O18" s="43"/>
      <c r="P18" s="201" t="s">
        <v>35</v>
      </c>
      <c r="Q18" s="205">
        <f t="shared" si="2"/>
        <v>0</v>
      </c>
      <c r="R18" s="205">
        <f t="shared" si="3"/>
        <v>0</v>
      </c>
      <c r="S18" s="206"/>
      <c r="T18" s="43"/>
      <c r="U18" s="43"/>
      <c r="V18" s="43"/>
      <c r="W18" s="43"/>
      <c r="X18" s="43"/>
    </row>
    <row r="19" spans="1:24" ht="14.25" customHeight="1">
      <c r="A19" s="178">
        <v>11</v>
      </c>
      <c r="B19" s="26"/>
      <c r="C19" s="25"/>
      <c r="D19" s="30"/>
      <c r="E19" s="30"/>
      <c r="F19" s="31"/>
      <c r="G19" s="28"/>
      <c r="H19" s="29"/>
      <c r="I19" s="19">
        <f t="shared" si="4"/>
        <v>0</v>
      </c>
      <c r="J19" s="33"/>
      <c r="K19" s="35"/>
      <c r="L19" s="222">
        <f t="shared" si="0"/>
        <v>0</v>
      </c>
      <c r="M19" s="219">
        <f t="shared" si="1"/>
        <v>0</v>
      </c>
      <c r="N19" s="216"/>
      <c r="O19" s="43"/>
      <c r="P19" s="201" t="s">
        <v>37</v>
      </c>
      <c r="Q19" s="205">
        <f t="shared" si="2"/>
        <v>0</v>
      </c>
      <c r="R19" s="205">
        <f t="shared" si="3"/>
        <v>0</v>
      </c>
      <c r="S19" s="206"/>
      <c r="T19" s="43"/>
      <c r="U19" s="43"/>
      <c r="V19" s="43"/>
      <c r="W19" s="43"/>
      <c r="X19" s="43"/>
    </row>
    <row r="20" spans="1:24" ht="14.25" customHeight="1">
      <c r="A20" s="178">
        <v>12</v>
      </c>
      <c r="B20" s="26"/>
      <c r="C20" s="25"/>
      <c r="D20" s="30"/>
      <c r="E20" s="30"/>
      <c r="F20" s="31"/>
      <c r="G20" s="28"/>
      <c r="H20" s="29"/>
      <c r="I20" s="19">
        <f t="shared" si="4"/>
        <v>0</v>
      </c>
      <c r="J20" s="33"/>
      <c r="K20" s="35"/>
      <c r="L20" s="222">
        <f t="shared" si="0"/>
        <v>0</v>
      </c>
      <c r="M20" s="219">
        <f t="shared" si="1"/>
        <v>0</v>
      </c>
      <c r="N20" s="216"/>
      <c r="O20" s="43"/>
      <c r="P20" s="201" t="s">
        <v>38</v>
      </c>
      <c r="Q20" s="205">
        <f t="shared" si="2"/>
        <v>0</v>
      </c>
      <c r="R20" s="205">
        <f t="shared" si="3"/>
        <v>0</v>
      </c>
      <c r="S20" s="206"/>
      <c r="T20" s="43"/>
      <c r="U20" s="43"/>
      <c r="V20" s="43"/>
      <c r="W20" s="43"/>
      <c r="X20" s="43"/>
    </row>
    <row r="21" spans="1:24" ht="14.25" customHeight="1">
      <c r="A21" s="178">
        <v>13</v>
      </c>
      <c r="B21" s="26"/>
      <c r="C21" s="25"/>
      <c r="D21" s="30"/>
      <c r="E21" s="30"/>
      <c r="F21" s="31"/>
      <c r="G21" s="28"/>
      <c r="H21" s="29"/>
      <c r="I21" s="19">
        <f t="shared" si="4"/>
        <v>0</v>
      </c>
      <c r="J21" s="33"/>
      <c r="K21" s="35"/>
      <c r="L21" s="222">
        <f t="shared" si="0"/>
        <v>0</v>
      </c>
      <c r="M21" s="219">
        <f t="shared" si="1"/>
        <v>0</v>
      </c>
      <c r="N21" s="216"/>
      <c r="O21" s="43"/>
      <c r="P21" s="43"/>
      <c r="Q21" s="44"/>
      <c r="R21" s="44"/>
      <c r="S21" s="43"/>
      <c r="T21" s="43"/>
      <c r="U21" s="43"/>
      <c r="V21" s="43"/>
      <c r="W21" s="43"/>
      <c r="X21" s="43"/>
    </row>
    <row r="22" spans="1:24" ht="14.25" customHeight="1">
      <c r="A22" s="178">
        <v>14</v>
      </c>
      <c r="B22" s="26"/>
      <c r="C22" s="25"/>
      <c r="D22" s="30"/>
      <c r="E22" s="30"/>
      <c r="F22" s="31"/>
      <c r="G22" s="28"/>
      <c r="H22" s="29"/>
      <c r="I22" s="19">
        <f t="shared" si="4"/>
        <v>0</v>
      </c>
      <c r="J22" s="33"/>
      <c r="K22" s="35"/>
      <c r="L22" s="222">
        <f t="shared" si="0"/>
        <v>0</v>
      </c>
      <c r="M22" s="219">
        <f t="shared" si="1"/>
        <v>0</v>
      </c>
      <c r="N22" s="216"/>
      <c r="O22" s="43"/>
      <c r="P22" s="43"/>
      <c r="Q22" s="44"/>
      <c r="R22" s="44"/>
      <c r="S22" s="43"/>
      <c r="T22" s="43"/>
      <c r="U22" s="43"/>
      <c r="V22" s="43"/>
      <c r="W22" s="43"/>
      <c r="X22" s="43"/>
    </row>
    <row r="23" spans="1:24" ht="14.25" customHeight="1">
      <c r="A23" s="178">
        <v>15</v>
      </c>
      <c r="B23" s="26"/>
      <c r="C23" s="25"/>
      <c r="D23" s="30"/>
      <c r="E23" s="30"/>
      <c r="F23" s="31"/>
      <c r="G23" s="32"/>
      <c r="H23" s="29"/>
      <c r="I23" s="19">
        <f t="shared" si="4"/>
        <v>0</v>
      </c>
      <c r="J23" s="33"/>
      <c r="K23" s="35"/>
      <c r="L23" s="222">
        <f t="shared" si="0"/>
        <v>0</v>
      </c>
      <c r="M23" s="219">
        <f t="shared" si="1"/>
        <v>0</v>
      </c>
      <c r="N23" s="216"/>
      <c r="O23" s="43"/>
      <c r="P23" s="43"/>
      <c r="Q23" s="44"/>
      <c r="R23" s="44"/>
      <c r="S23" s="43"/>
      <c r="T23" s="43"/>
      <c r="U23" s="43"/>
      <c r="V23" s="43"/>
      <c r="W23" s="43"/>
      <c r="X23" s="43"/>
    </row>
    <row r="24" spans="1:24" ht="14.25" customHeight="1">
      <c r="A24" s="178">
        <v>16</v>
      </c>
      <c r="B24" s="26"/>
      <c r="C24" s="25"/>
      <c r="D24" s="30"/>
      <c r="E24" s="30"/>
      <c r="F24" s="31"/>
      <c r="G24" s="32"/>
      <c r="H24" s="29"/>
      <c r="I24" s="19">
        <f t="shared" si="4"/>
        <v>0</v>
      </c>
      <c r="J24" s="33"/>
      <c r="K24" s="35"/>
      <c r="L24" s="222">
        <f t="shared" si="0"/>
        <v>0</v>
      </c>
      <c r="M24" s="219">
        <f t="shared" si="1"/>
        <v>0</v>
      </c>
      <c r="N24" s="216"/>
      <c r="O24" s="43"/>
      <c r="P24" s="43"/>
      <c r="Q24" s="44"/>
      <c r="R24" s="44"/>
      <c r="S24" s="43"/>
      <c r="T24" s="43"/>
      <c r="U24" s="43"/>
      <c r="V24" s="43"/>
      <c r="W24" s="43"/>
      <c r="X24" s="43"/>
    </row>
    <row r="25" spans="1:24" ht="14.25" customHeight="1">
      <c r="A25" s="178">
        <v>17</v>
      </c>
      <c r="B25" s="26"/>
      <c r="C25" s="25"/>
      <c r="D25" s="30"/>
      <c r="E25" s="30"/>
      <c r="F25" s="31"/>
      <c r="G25" s="32"/>
      <c r="H25" s="29"/>
      <c r="I25" s="19">
        <f t="shared" si="4"/>
        <v>0</v>
      </c>
      <c r="J25" s="33"/>
      <c r="K25" s="35"/>
      <c r="L25" s="222">
        <f t="shared" si="0"/>
        <v>0</v>
      </c>
      <c r="M25" s="219">
        <f t="shared" si="1"/>
        <v>0</v>
      </c>
      <c r="N25" s="216"/>
      <c r="O25" s="43"/>
      <c r="P25" s="43"/>
      <c r="Q25" s="44"/>
      <c r="R25" s="44"/>
      <c r="S25" s="43"/>
      <c r="T25" s="43"/>
      <c r="U25" s="43"/>
      <c r="V25" s="43"/>
      <c r="W25" s="43"/>
      <c r="X25" s="43"/>
    </row>
    <row r="26" spans="1:24" ht="14.25" customHeight="1">
      <c r="A26" s="178">
        <v>18</v>
      </c>
      <c r="B26" s="26"/>
      <c r="C26" s="25"/>
      <c r="D26" s="30"/>
      <c r="E26" s="30"/>
      <c r="F26" s="31"/>
      <c r="G26" s="32"/>
      <c r="H26" s="29"/>
      <c r="I26" s="19">
        <f t="shared" si="4"/>
        <v>0</v>
      </c>
      <c r="J26" s="33"/>
      <c r="K26" s="35"/>
      <c r="L26" s="222">
        <f t="shared" si="0"/>
        <v>0</v>
      </c>
      <c r="M26" s="219">
        <f t="shared" si="1"/>
        <v>0</v>
      </c>
      <c r="N26" s="216"/>
      <c r="O26" s="43"/>
      <c r="P26" s="43"/>
      <c r="Q26" s="44"/>
      <c r="R26" s="44"/>
      <c r="S26" s="43"/>
      <c r="T26" s="43"/>
      <c r="U26" s="43"/>
      <c r="V26" s="43"/>
      <c r="W26" s="43"/>
      <c r="X26" s="43"/>
    </row>
    <row r="27" spans="1:24" ht="14.25" customHeight="1">
      <c r="A27" s="178">
        <v>19</v>
      </c>
      <c r="B27" s="26"/>
      <c r="C27" s="25"/>
      <c r="D27" s="30"/>
      <c r="E27" s="30"/>
      <c r="F27" s="31"/>
      <c r="G27" s="32"/>
      <c r="H27" s="29"/>
      <c r="I27" s="19">
        <f t="shared" si="4"/>
        <v>0</v>
      </c>
      <c r="J27" s="33"/>
      <c r="K27" s="35"/>
      <c r="L27" s="222">
        <f t="shared" si="0"/>
        <v>0</v>
      </c>
      <c r="M27" s="219">
        <f t="shared" si="1"/>
        <v>0</v>
      </c>
      <c r="N27" s="216"/>
      <c r="O27" s="43"/>
      <c r="P27" s="43"/>
      <c r="Q27" s="44"/>
      <c r="R27" s="44"/>
      <c r="S27" s="43"/>
      <c r="T27" s="43"/>
      <c r="U27" s="43"/>
      <c r="V27" s="43"/>
      <c r="W27" s="43"/>
      <c r="X27" s="43"/>
    </row>
    <row r="28" spans="1:24" ht="14.25" customHeight="1">
      <c r="A28" s="178">
        <v>20</v>
      </c>
      <c r="B28" s="227"/>
      <c r="C28" s="228"/>
      <c r="D28" s="30"/>
      <c r="E28" s="30"/>
      <c r="F28" s="31"/>
      <c r="G28" s="32"/>
      <c r="H28" s="29"/>
      <c r="I28" s="19">
        <f t="shared" si="4"/>
        <v>0</v>
      </c>
      <c r="J28" s="33"/>
      <c r="K28" s="35"/>
      <c r="L28" s="222">
        <f t="shared" si="0"/>
        <v>0</v>
      </c>
      <c r="M28" s="219">
        <f t="shared" si="1"/>
        <v>0</v>
      </c>
      <c r="N28" s="216"/>
      <c r="O28" s="43"/>
      <c r="P28" s="43"/>
      <c r="Q28" s="44"/>
      <c r="R28" s="44"/>
      <c r="S28" s="43"/>
      <c r="T28" s="43"/>
      <c r="U28" s="43"/>
      <c r="V28" s="43"/>
      <c r="W28" s="43"/>
      <c r="X28" s="43"/>
    </row>
    <row r="29" spans="1:24" ht="14.25" customHeight="1">
      <c r="A29" s="178">
        <v>21</v>
      </c>
      <c r="B29" s="227"/>
      <c r="C29" s="228"/>
      <c r="D29" s="30"/>
      <c r="E29" s="30"/>
      <c r="F29" s="31"/>
      <c r="G29" s="32"/>
      <c r="H29" s="29"/>
      <c r="I29" s="19">
        <f t="shared" si="4"/>
        <v>0</v>
      </c>
      <c r="J29" s="33"/>
      <c r="K29" s="35"/>
      <c r="L29" s="222">
        <f t="shared" si="0"/>
        <v>0</v>
      </c>
      <c r="M29" s="219">
        <f t="shared" si="1"/>
        <v>0</v>
      </c>
      <c r="N29" s="216"/>
      <c r="O29" s="43"/>
      <c r="P29" s="43"/>
      <c r="Q29" s="44"/>
      <c r="R29" s="44"/>
      <c r="S29" s="43"/>
      <c r="T29" s="43"/>
      <c r="U29" s="43"/>
      <c r="V29" s="43"/>
      <c r="W29" s="43"/>
      <c r="X29" s="43"/>
    </row>
    <row r="30" spans="1:24" ht="14.25" customHeight="1">
      <c r="A30" s="178">
        <v>22</v>
      </c>
      <c r="B30" s="227"/>
      <c r="C30" s="228"/>
      <c r="D30" s="30"/>
      <c r="E30" s="30"/>
      <c r="F30" s="31"/>
      <c r="G30" s="32"/>
      <c r="H30" s="29"/>
      <c r="I30" s="19">
        <f t="shared" si="4"/>
        <v>0</v>
      </c>
      <c r="J30" s="33"/>
      <c r="K30" s="35"/>
      <c r="L30" s="222">
        <f t="shared" si="0"/>
        <v>0</v>
      </c>
      <c r="M30" s="219">
        <f t="shared" si="1"/>
        <v>0</v>
      </c>
      <c r="N30" s="216"/>
      <c r="O30" s="43"/>
      <c r="P30" s="43"/>
      <c r="Q30" s="44"/>
      <c r="R30" s="44"/>
      <c r="S30" s="43"/>
      <c r="T30" s="43"/>
      <c r="U30" s="43"/>
      <c r="V30" s="43"/>
      <c r="W30" s="43"/>
      <c r="X30" s="43"/>
    </row>
    <row r="31" spans="1:24" ht="14.25" customHeight="1">
      <c r="A31" s="178">
        <v>23</v>
      </c>
      <c r="B31" s="227"/>
      <c r="C31" s="228"/>
      <c r="D31" s="30"/>
      <c r="E31" s="30"/>
      <c r="F31" s="31"/>
      <c r="G31" s="32"/>
      <c r="H31" s="29"/>
      <c r="I31" s="19">
        <f t="shared" si="4"/>
        <v>0</v>
      </c>
      <c r="J31" s="33"/>
      <c r="K31" s="35"/>
      <c r="L31" s="222">
        <f t="shared" si="0"/>
        <v>0</v>
      </c>
      <c r="M31" s="219">
        <f t="shared" si="1"/>
        <v>0</v>
      </c>
      <c r="N31" s="216"/>
      <c r="O31" s="43"/>
      <c r="P31" s="43"/>
      <c r="Q31" s="44"/>
      <c r="R31" s="44"/>
      <c r="S31" s="43"/>
      <c r="T31" s="43"/>
      <c r="U31" s="43"/>
      <c r="V31" s="43"/>
      <c r="W31" s="43"/>
      <c r="X31" s="43"/>
    </row>
    <row r="32" spans="1:24" ht="14.25" customHeight="1">
      <c r="A32" s="178">
        <v>24</v>
      </c>
      <c r="B32" s="227"/>
      <c r="C32" s="228"/>
      <c r="D32" s="30"/>
      <c r="E32" s="30"/>
      <c r="F32" s="31"/>
      <c r="G32" s="32"/>
      <c r="H32" s="29"/>
      <c r="I32" s="19">
        <f t="shared" si="4"/>
        <v>0</v>
      </c>
      <c r="J32" s="33"/>
      <c r="K32" s="35"/>
      <c r="L32" s="222">
        <f t="shared" si="0"/>
        <v>0</v>
      </c>
      <c r="M32" s="219">
        <f t="shared" si="1"/>
        <v>0</v>
      </c>
      <c r="N32" s="216"/>
      <c r="O32" s="43"/>
      <c r="P32" s="43"/>
      <c r="Q32" s="44"/>
      <c r="R32" s="44"/>
      <c r="S32" s="43"/>
      <c r="T32" s="43"/>
      <c r="U32" s="43"/>
      <c r="V32" s="43"/>
      <c r="W32" s="43"/>
      <c r="X32" s="43"/>
    </row>
    <row r="33" spans="1:24" ht="14.25" customHeight="1">
      <c r="A33" s="178">
        <v>25</v>
      </c>
      <c r="B33" s="227"/>
      <c r="C33" s="228"/>
      <c r="D33" s="30"/>
      <c r="E33" s="30"/>
      <c r="F33" s="31"/>
      <c r="G33" s="32"/>
      <c r="H33" s="29"/>
      <c r="I33" s="19">
        <f t="shared" si="4"/>
        <v>0</v>
      </c>
      <c r="J33" s="33"/>
      <c r="K33" s="35"/>
      <c r="L33" s="222">
        <f t="shared" si="0"/>
        <v>0</v>
      </c>
      <c r="M33" s="219">
        <f t="shared" si="1"/>
        <v>0</v>
      </c>
      <c r="N33" s="216"/>
      <c r="O33" s="43"/>
      <c r="P33" s="43"/>
      <c r="Q33" s="44"/>
      <c r="R33" s="44"/>
      <c r="S33" s="43"/>
      <c r="T33" s="43"/>
      <c r="U33" s="43"/>
      <c r="V33" s="43"/>
      <c r="W33" s="43"/>
      <c r="X33" s="43"/>
    </row>
    <row r="34" spans="1:24" ht="14.25" customHeight="1">
      <c r="A34" s="178">
        <v>26</v>
      </c>
      <c r="B34" s="227"/>
      <c r="C34" s="228"/>
      <c r="D34" s="30"/>
      <c r="E34" s="30"/>
      <c r="F34" s="31"/>
      <c r="G34" s="32"/>
      <c r="H34" s="29"/>
      <c r="I34" s="19">
        <f t="shared" si="4"/>
        <v>0</v>
      </c>
      <c r="J34" s="33"/>
      <c r="K34" s="35"/>
      <c r="L34" s="222">
        <f t="shared" si="0"/>
        <v>0</v>
      </c>
      <c r="M34" s="219">
        <f t="shared" si="1"/>
        <v>0</v>
      </c>
      <c r="N34" s="216"/>
      <c r="O34" s="43"/>
      <c r="P34" s="43"/>
      <c r="Q34" s="44"/>
      <c r="R34" s="44"/>
      <c r="S34" s="43"/>
      <c r="T34" s="43"/>
      <c r="U34" s="43"/>
      <c r="V34" s="43"/>
      <c r="W34" s="43"/>
      <c r="X34" s="43"/>
    </row>
    <row r="35" spans="1:24" ht="14.25" customHeight="1">
      <c r="A35" s="178">
        <v>27</v>
      </c>
      <c r="B35" s="227"/>
      <c r="C35" s="228"/>
      <c r="D35" s="30"/>
      <c r="E35" s="30"/>
      <c r="F35" s="31"/>
      <c r="G35" s="32"/>
      <c r="H35" s="29"/>
      <c r="I35" s="19">
        <f t="shared" si="4"/>
        <v>0</v>
      </c>
      <c r="J35" s="33"/>
      <c r="K35" s="35"/>
      <c r="L35" s="222">
        <f t="shared" si="0"/>
        <v>0</v>
      </c>
      <c r="M35" s="219">
        <f t="shared" si="1"/>
        <v>0</v>
      </c>
      <c r="N35" s="216"/>
      <c r="O35" s="43"/>
      <c r="P35" s="43"/>
      <c r="Q35" s="44"/>
      <c r="R35" s="44"/>
      <c r="S35" s="43"/>
      <c r="T35" s="43"/>
      <c r="U35" s="43"/>
      <c r="V35" s="43"/>
      <c r="W35" s="43"/>
      <c r="X35" s="43"/>
    </row>
    <row r="36" spans="1:24" ht="14.25" customHeight="1">
      <c r="A36" s="178">
        <v>28</v>
      </c>
      <c r="B36" s="227"/>
      <c r="C36" s="228"/>
      <c r="D36" s="30"/>
      <c r="E36" s="30"/>
      <c r="F36" s="31"/>
      <c r="G36" s="32"/>
      <c r="H36" s="29"/>
      <c r="I36" s="19">
        <f t="shared" si="4"/>
        <v>0</v>
      </c>
      <c r="J36" s="33"/>
      <c r="K36" s="35"/>
      <c r="L36" s="222">
        <f t="shared" si="0"/>
        <v>0</v>
      </c>
      <c r="M36" s="219">
        <f t="shared" si="1"/>
        <v>0</v>
      </c>
      <c r="N36" s="216"/>
      <c r="O36" s="43"/>
      <c r="P36" s="43"/>
      <c r="Q36" s="44"/>
      <c r="R36" s="44"/>
      <c r="S36" s="43"/>
      <c r="T36" s="43"/>
      <c r="U36" s="43"/>
      <c r="V36" s="43"/>
      <c r="W36" s="43"/>
      <c r="X36" s="43"/>
    </row>
    <row r="37" spans="1:24" ht="14.25" customHeight="1">
      <c r="A37" s="178">
        <v>29</v>
      </c>
      <c r="B37" s="227"/>
      <c r="C37" s="228"/>
      <c r="D37" s="30"/>
      <c r="E37" s="30"/>
      <c r="F37" s="31"/>
      <c r="G37" s="32"/>
      <c r="H37" s="29"/>
      <c r="I37" s="19">
        <f t="shared" si="4"/>
        <v>0</v>
      </c>
      <c r="J37" s="33"/>
      <c r="K37" s="35"/>
      <c r="L37" s="222">
        <f t="shared" si="0"/>
        <v>0</v>
      </c>
      <c r="M37" s="219">
        <f t="shared" si="1"/>
        <v>0</v>
      </c>
      <c r="N37" s="216"/>
      <c r="O37" s="43"/>
      <c r="P37" s="43"/>
      <c r="Q37" s="44"/>
      <c r="R37" s="44"/>
      <c r="S37" s="43"/>
      <c r="T37" s="43"/>
      <c r="U37" s="43"/>
      <c r="V37" s="43"/>
      <c r="W37" s="43"/>
      <c r="X37" s="43"/>
    </row>
    <row r="38" spans="1:24" ht="14.25" customHeight="1">
      <c r="A38" s="178">
        <v>30</v>
      </c>
      <c r="B38" s="227"/>
      <c r="C38" s="228"/>
      <c r="D38" s="30"/>
      <c r="E38" s="30"/>
      <c r="F38" s="31"/>
      <c r="G38" s="32"/>
      <c r="H38" s="29"/>
      <c r="I38" s="19">
        <f t="shared" si="4"/>
        <v>0</v>
      </c>
      <c r="J38" s="33"/>
      <c r="K38" s="35"/>
      <c r="L38" s="222">
        <f t="shared" si="0"/>
        <v>0</v>
      </c>
      <c r="M38" s="219">
        <f t="shared" si="1"/>
        <v>0</v>
      </c>
      <c r="N38" s="216"/>
      <c r="O38" s="43"/>
      <c r="P38" s="43"/>
      <c r="Q38" s="44"/>
      <c r="R38" s="44"/>
      <c r="S38" s="43"/>
      <c r="T38" s="43"/>
      <c r="U38" s="43"/>
      <c r="V38" s="43"/>
      <c r="W38" s="43"/>
      <c r="X38" s="43"/>
    </row>
    <row r="39" spans="1:24" ht="14.25" customHeight="1">
      <c r="A39" s="178">
        <v>31</v>
      </c>
      <c r="B39" s="227"/>
      <c r="C39" s="228"/>
      <c r="D39" s="30"/>
      <c r="E39" s="30"/>
      <c r="F39" s="31"/>
      <c r="G39" s="32"/>
      <c r="H39" s="29"/>
      <c r="I39" s="19">
        <f t="shared" si="4"/>
        <v>0</v>
      </c>
      <c r="J39" s="33"/>
      <c r="K39" s="35"/>
      <c r="L39" s="222">
        <f t="shared" si="0"/>
        <v>0</v>
      </c>
      <c r="M39" s="219">
        <f t="shared" si="1"/>
        <v>0</v>
      </c>
      <c r="N39" s="216"/>
      <c r="O39" s="43"/>
      <c r="P39" s="43"/>
      <c r="Q39" s="44"/>
      <c r="R39" s="44"/>
      <c r="S39" s="43"/>
      <c r="T39" s="43"/>
      <c r="U39" s="43"/>
      <c r="V39" s="43"/>
      <c r="W39" s="43"/>
      <c r="X39" s="43"/>
    </row>
    <row r="40" spans="1:24" ht="14.25" customHeight="1">
      <c r="A40" s="178">
        <v>32</v>
      </c>
      <c r="B40" s="227"/>
      <c r="C40" s="228"/>
      <c r="D40" s="30"/>
      <c r="E40" s="30"/>
      <c r="F40" s="31"/>
      <c r="G40" s="32"/>
      <c r="H40" s="29"/>
      <c r="I40" s="19">
        <f t="shared" si="4"/>
        <v>0</v>
      </c>
      <c r="J40" s="33"/>
      <c r="K40" s="35"/>
      <c r="L40" s="222">
        <f t="shared" si="0"/>
        <v>0</v>
      </c>
      <c r="M40" s="219">
        <f t="shared" si="1"/>
        <v>0</v>
      </c>
      <c r="N40" s="216"/>
      <c r="O40" s="43"/>
      <c r="P40" s="43"/>
      <c r="Q40" s="44"/>
      <c r="R40" s="44"/>
      <c r="S40" s="43"/>
      <c r="T40" s="43"/>
      <c r="U40" s="43"/>
      <c r="V40" s="43"/>
      <c r="W40" s="43"/>
      <c r="X40" s="43"/>
    </row>
    <row r="41" spans="1:24" ht="14.25" customHeight="1">
      <c r="A41" s="178">
        <v>33</v>
      </c>
      <c r="B41" s="227"/>
      <c r="C41" s="228"/>
      <c r="D41" s="30"/>
      <c r="E41" s="30"/>
      <c r="F41" s="31"/>
      <c r="G41" s="32"/>
      <c r="H41" s="29"/>
      <c r="I41" s="19">
        <f t="shared" si="4"/>
        <v>0</v>
      </c>
      <c r="J41" s="33"/>
      <c r="K41" s="35"/>
      <c r="L41" s="222">
        <f t="shared" si="0"/>
        <v>0</v>
      </c>
      <c r="M41" s="219">
        <f t="shared" si="1"/>
        <v>0</v>
      </c>
      <c r="N41" s="216"/>
      <c r="O41" s="43"/>
      <c r="P41" s="43"/>
      <c r="Q41" s="44"/>
      <c r="R41" s="44"/>
      <c r="S41" s="43"/>
      <c r="T41" s="43"/>
      <c r="U41" s="43"/>
      <c r="V41" s="43"/>
      <c r="W41" s="43"/>
      <c r="X41" s="43"/>
    </row>
    <row r="42" spans="1:24" ht="14.25" customHeight="1">
      <c r="A42" s="178">
        <v>34</v>
      </c>
      <c r="B42" s="227"/>
      <c r="C42" s="228"/>
      <c r="D42" s="30"/>
      <c r="E42" s="30"/>
      <c r="F42" s="31"/>
      <c r="G42" s="32"/>
      <c r="H42" s="29"/>
      <c r="I42" s="19">
        <f t="shared" si="4"/>
        <v>0</v>
      </c>
      <c r="J42" s="33"/>
      <c r="K42" s="35"/>
      <c r="L42" s="222">
        <f t="shared" si="0"/>
        <v>0</v>
      </c>
      <c r="M42" s="219">
        <f t="shared" si="1"/>
        <v>0</v>
      </c>
      <c r="N42" s="216"/>
      <c r="O42" s="43"/>
      <c r="P42" s="43"/>
      <c r="Q42" s="44"/>
      <c r="R42" s="44"/>
      <c r="S42" s="43"/>
      <c r="T42" s="43"/>
      <c r="U42" s="43"/>
      <c r="V42" s="43"/>
      <c r="W42" s="43"/>
      <c r="X42" s="43"/>
    </row>
    <row r="43" spans="1:24" ht="14.25" customHeight="1">
      <c r="A43" s="178">
        <v>35</v>
      </c>
      <c r="B43" s="227"/>
      <c r="C43" s="228"/>
      <c r="D43" s="30"/>
      <c r="E43" s="30"/>
      <c r="F43" s="31"/>
      <c r="G43" s="32"/>
      <c r="H43" s="29"/>
      <c r="I43" s="19">
        <f t="shared" si="4"/>
        <v>0</v>
      </c>
      <c r="J43" s="33"/>
      <c r="K43" s="35"/>
      <c r="L43" s="222">
        <f t="shared" si="0"/>
        <v>0</v>
      </c>
      <c r="M43" s="219">
        <f t="shared" si="1"/>
        <v>0</v>
      </c>
      <c r="N43" s="216"/>
      <c r="O43" s="43"/>
      <c r="P43" s="43"/>
      <c r="Q43" s="44"/>
      <c r="R43" s="44"/>
      <c r="S43" s="43"/>
      <c r="T43" s="43"/>
      <c r="U43" s="43"/>
      <c r="V43" s="43"/>
      <c r="W43" s="43"/>
      <c r="X43" s="43"/>
    </row>
    <row r="44" spans="1:24" ht="14.25" customHeight="1">
      <c r="A44" s="178">
        <v>36</v>
      </c>
      <c r="B44" s="227"/>
      <c r="C44" s="228"/>
      <c r="D44" s="30"/>
      <c r="E44" s="30"/>
      <c r="F44" s="31"/>
      <c r="G44" s="32"/>
      <c r="H44" s="29"/>
      <c r="I44" s="19">
        <f t="shared" si="4"/>
        <v>0</v>
      </c>
      <c r="J44" s="33"/>
      <c r="K44" s="35"/>
      <c r="L44" s="222">
        <f t="shared" si="0"/>
        <v>0</v>
      </c>
      <c r="M44" s="219">
        <f t="shared" si="1"/>
        <v>0</v>
      </c>
      <c r="N44" s="216"/>
      <c r="O44" s="43"/>
      <c r="P44" s="43"/>
      <c r="Q44" s="44"/>
      <c r="R44" s="44"/>
      <c r="S44" s="43"/>
      <c r="T44" s="43"/>
      <c r="U44" s="43"/>
      <c r="V44" s="43"/>
      <c r="W44" s="43"/>
      <c r="X44" s="43"/>
    </row>
    <row r="45" spans="1:24" ht="14.25" customHeight="1">
      <c r="A45" s="178">
        <v>37</v>
      </c>
      <c r="B45" s="227"/>
      <c r="C45" s="228"/>
      <c r="D45" s="30"/>
      <c r="E45" s="30"/>
      <c r="F45" s="31"/>
      <c r="G45" s="32"/>
      <c r="H45" s="29"/>
      <c r="I45" s="19">
        <f t="shared" si="4"/>
        <v>0</v>
      </c>
      <c r="J45" s="33"/>
      <c r="K45" s="35"/>
      <c r="L45" s="222">
        <f t="shared" si="0"/>
        <v>0</v>
      </c>
      <c r="M45" s="219">
        <f t="shared" si="1"/>
        <v>0</v>
      </c>
      <c r="N45" s="216"/>
      <c r="O45" s="43"/>
      <c r="P45" s="43"/>
      <c r="Q45" s="44"/>
      <c r="R45" s="44"/>
      <c r="S45" s="43"/>
      <c r="T45" s="43"/>
      <c r="U45" s="43"/>
      <c r="V45" s="43"/>
      <c r="W45" s="43"/>
      <c r="X45" s="43"/>
    </row>
    <row r="46" spans="1:24" ht="14.25" customHeight="1">
      <c r="A46" s="178">
        <v>38</v>
      </c>
      <c r="B46" s="227"/>
      <c r="C46" s="228"/>
      <c r="D46" s="30"/>
      <c r="E46" s="30"/>
      <c r="F46" s="31"/>
      <c r="G46" s="32"/>
      <c r="H46" s="29"/>
      <c r="I46" s="19">
        <f t="shared" si="4"/>
        <v>0</v>
      </c>
      <c r="J46" s="33"/>
      <c r="K46" s="35"/>
      <c r="L46" s="222">
        <f t="shared" si="0"/>
        <v>0</v>
      </c>
      <c r="M46" s="219">
        <f t="shared" si="1"/>
        <v>0</v>
      </c>
      <c r="N46" s="216"/>
      <c r="O46" s="43"/>
      <c r="P46" s="43"/>
      <c r="Q46" s="44"/>
      <c r="R46" s="44"/>
      <c r="S46" s="43"/>
      <c r="T46" s="43"/>
      <c r="U46" s="43"/>
      <c r="V46" s="43"/>
      <c r="W46" s="43"/>
      <c r="X46" s="43"/>
    </row>
    <row r="47" spans="1:24" ht="14.25" customHeight="1">
      <c r="A47" s="178">
        <v>39</v>
      </c>
      <c r="B47" s="227"/>
      <c r="C47" s="228"/>
      <c r="D47" s="30"/>
      <c r="E47" s="30"/>
      <c r="F47" s="31"/>
      <c r="G47" s="32"/>
      <c r="H47" s="29"/>
      <c r="I47" s="19">
        <f t="shared" si="4"/>
        <v>0</v>
      </c>
      <c r="J47" s="33"/>
      <c r="K47" s="35"/>
      <c r="L47" s="222">
        <f t="shared" si="0"/>
        <v>0</v>
      </c>
      <c r="M47" s="219">
        <f t="shared" si="1"/>
        <v>0</v>
      </c>
      <c r="N47" s="216"/>
      <c r="O47" s="43"/>
      <c r="P47" s="43"/>
      <c r="Q47" s="44"/>
      <c r="R47" s="44"/>
      <c r="S47" s="43"/>
      <c r="T47" s="43"/>
      <c r="U47" s="43"/>
      <c r="V47" s="43"/>
      <c r="W47" s="43"/>
      <c r="X47" s="43"/>
    </row>
    <row r="48" spans="1:24" ht="14.25" customHeight="1">
      <c r="A48" s="178">
        <v>40</v>
      </c>
      <c r="B48" s="227"/>
      <c r="C48" s="228"/>
      <c r="D48" s="30"/>
      <c r="E48" s="30"/>
      <c r="F48" s="31"/>
      <c r="G48" s="32"/>
      <c r="H48" s="29"/>
      <c r="I48" s="19">
        <f t="shared" si="4"/>
        <v>0</v>
      </c>
      <c r="J48" s="33"/>
      <c r="K48" s="35"/>
      <c r="L48" s="222">
        <f t="shared" si="0"/>
        <v>0</v>
      </c>
      <c r="M48" s="219">
        <f t="shared" si="1"/>
        <v>0</v>
      </c>
      <c r="N48" s="216"/>
      <c r="O48" s="43"/>
      <c r="P48" s="43"/>
      <c r="Q48" s="44"/>
      <c r="R48" s="44"/>
      <c r="S48" s="43"/>
      <c r="T48" s="43"/>
      <c r="U48" s="43"/>
      <c r="V48" s="43"/>
      <c r="W48" s="43"/>
      <c r="X48" s="43"/>
    </row>
    <row r="49" spans="1:24" ht="14.25" customHeight="1">
      <c r="A49" s="178">
        <v>41</v>
      </c>
      <c r="B49" s="227"/>
      <c r="C49" s="228"/>
      <c r="D49" s="30"/>
      <c r="E49" s="30"/>
      <c r="F49" s="31"/>
      <c r="G49" s="32"/>
      <c r="H49" s="29"/>
      <c r="I49" s="19">
        <f t="shared" si="4"/>
        <v>0</v>
      </c>
      <c r="J49" s="33"/>
      <c r="K49" s="35"/>
      <c r="L49" s="222">
        <f t="shared" si="0"/>
        <v>0</v>
      </c>
      <c r="M49" s="219">
        <f t="shared" si="1"/>
        <v>0</v>
      </c>
      <c r="N49" s="216"/>
      <c r="O49" s="43"/>
      <c r="P49" s="43"/>
      <c r="Q49" s="44"/>
      <c r="R49" s="44"/>
      <c r="S49" s="43"/>
      <c r="T49" s="43"/>
      <c r="U49" s="43"/>
      <c r="V49" s="43"/>
      <c r="W49" s="43"/>
      <c r="X49" s="43"/>
    </row>
    <row r="50" spans="1:24" ht="14.25" customHeight="1">
      <c r="A50" s="178">
        <v>42</v>
      </c>
      <c r="B50" s="227"/>
      <c r="C50" s="228"/>
      <c r="D50" s="30"/>
      <c r="E50" s="30"/>
      <c r="F50" s="31"/>
      <c r="G50" s="32"/>
      <c r="H50" s="29"/>
      <c r="I50" s="19">
        <f t="shared" si="4"/>
        <v>0</v>
      </c>
      <c r="J50" s="33"/>
      <c r="K50" s="35"/>
      <c r="L50" s="222">
        <f t="shared" si="0"/>
        <v>0</v>
      </c>
      <c r="M50" s="219">
        <f t="shared" si="1"/>
        <v>0</v>
      </c>
      <c r="N50" s="216"/>
      <c r="O50" s="43"/>
      <c r="P50" s="43"/>
      <c r="Q50" s="44"/>
      <c r="R50" s="44"/>
      <c r="S50" s="43"/>
      <c r="T50" s="43"/>
      <c r="U50" s="43"/>
      <c r="V50" s="43"/>
      <c r="W50" s="43"/>
      <c r="X50" s="43"/>
    </row>
    <row r="51" spans="1:24" ht="14.25" customHeight="1">
      <c r="A51" s="178">
        <v>43</v>
      </c>
      <c r="B51" s="227"/>
      <c r="C51" s="228"/>
      <c r="D51" s="30"/>
      <c r="E51" s="30"/>
      <c r="F51" s="31"/>
      <c r="G51" s="32"/>
      <c r="H51" s="29"/>
      <c r="I51" s="19">
        <f t="shared" si="4"/>
        <v>0</v>
      </c>
      <c r="J51" s="33"/>
      <c r="K51" s="35"/>
      <c r="L51" s="222">
        <f t="shared" si="0"/>
        <v>0</v>
      </c>
      <c r="M51" s="219">
        <f t="shared" si="1"/>
        <v>0</v>
      </c>
      <c r="N51" s="216"/>
      <c r="O51" s="43"/>
      <c r="P51" s="43"/>
      <c r="Q51" s="44"/>
      <c r="R51" s="44"/>
      <c r="S51" s="43"/>
      <c r="T51" s="43"/>
      <c r="U51" s="43"/>
      <c r="V51" s="43"/>
      <c r="W51" s="43"/>
      <c r="X51" s="43"/>
    </row>
    <row r="52" spans="1:24" ht="14.25" customHeight="1">
      <c r="A52" s="178">
        <v>44</v>
      </c>
      <c r="B52" s="227"/>
      <c r="C52" s="228"/>
      <c r="D52" s="30"/>
      <c r="E52" s="30"/>
      <c r="F52" s="31"/>
      <c r="G52" s="32"/>
      <c r="H52" s="29"/>
      <c r="I52" s="19">
        <f t="shared" si="4"/>
        <v>0</v>
      </c>
      <c r="J52" s="33"/>
      <c r="K52" s="35"/>
      <c r="L52" s="222">
        <f t="shared" si="0"/>
        <v>0</v>
      </c>
      <c r="M52" s="219">
        <f t="shared" si="1"/>
        <v>0</v>
      </c>
      <c r="N52" s="216"/>
      <c r="O52" s="43"/>
      <c r="P52" s="43"/>
      <c r="Q52" s="44"/>
      <c r="R52" s="44"/>
      <c r="S52" s="43"/>
      <c r="T52" s="43"/>
      <c r="U52" s="43"/>
      <c r="V52" s="43"/>
      <c r="W52" s="43"/>
      <c r="X52" s="43"/>
    </row>
    <row r="53" spans="1:24" ht="14.25" customHeight="1">
      <c r="A53" s="178">
        <v>45</v>
      </c>
      <c r="B53" s="227"/>
      <c r="C53" s="228"/>
      <c r="D53" s="30"/>
      <c r="E53" s="30"/>
      <c r="F53" s="31"/>
      <c r="G53" s="32"/>
      <c r="H53" s="29"/>
      <c r="I53" s="19">
        <f t="shared" si="4"/>
        <v>0</v>
      </c>
      <c r="J53" s="33"/>
      <c r="K53" s="35"/>
      <c r="L53" s="222">
        <f t="shared" si="0"/>
        <v>0</v>
      </c>
      <c r="M53" s="219">
        <f t="shared" si="1"/>
        <v>0</v>
      </c>
      <c r="N53" s="216"/>
      <c r="O53" s="43"/>
      <c r="P53" s="43"/>
      <c r="Q53" s="44"/>
      <c r="R53" s="44"/>
      <c r="S53" s="43"/>
      <c r="T53" s="43"/>
      <c r="U53" s="43"/>
      <c r="V53" s="43"/>
      <c r="W53" s="43"/>
      <c r="X53" s="43"/>
    </row>
    <row r="54" spans="1:24" ht="14.25" customHeight="1">
      <c r="A54" s="178">
        <v>46</v>
      </c>
      <c r="B54" s="227"/>
      <c r="C54" s="228"/>
      <c r="D54" s="30"/>
      <c r="E54" s="30"/>
      <c r="F54" s="31"/>
      <c r="G54" s="32"/>
      <c r="H54" s="29"/>
      <c r="I54" s="19">
        <f t="shared" si="4"/>
        <v>0</v>
      </c>
      <c r="J54" s="33"/>
      <c r="K54" s="35"/>
      <c r="L54" s="222">
        <f t="shared" si="0"/>
        <v>0</v>
      </c>
      <c r="M54" s="219">
        <f t="shared" si="1"/>
        <v>0</v>
      </c>
      <c r="N54" s="216"/>
      <c r="O54" s="43"/>
      <c r="P54" s="43"/>
      <c r="Q54" s="44"/>
      <c r="R54" s="44"/>
      <c r="S54" s="43"/>
      <c r="T54" s="43"/>
      <c r="U54" s="43"/>
      <c r="V54" s="43"/>
      <c r="W54" s="43"/>
      <c r="X54" s="43"/>
    </row>
    <row r="55" spans="1:24" ht="14.25" customHeight="1">
      <c r="A55" s="178">
        <v>47</v>
      </c>
      <c r="B55" s="227"/>
      <c r="C55" s="228"/>
      <c r="D55" s="30"/>
      <c r="E55" s="30"/>
      <c r="F55" s="31"/>
      <c r="G55" s="32"/>
      <c r="H55" s="29"/>
      <c r="I55" s="19">
        <f t="shared" si="4"/>
        <v>0</v>
      </c>
      <c r="J55" s="33"/>
      <c r="K55" s="35"/>
      <c r="L55" s="222">
        <f t="shared" si="0"/>
        <v>0</v>
      </c>
      <c r="M55" s="219">
        <f t="shared" si="1"/>
        <v>0</v>
      </c>
      <c r="N55" s="216"/>
      <c r="O55" s="43"/>
      <c r="P55" s="43"/>
      <c r="Q55" s="44"/>
      <c r="R55" s="44"/>
      <c r="S55" s="43"/>
      <c r="T55" s="43"/>
      <c r="U55" s="43"/>
      <c r="V55" s="43"/>
      <c r="W55" s="43"/>
      <c r="X55" s="43"/>
    </row>
    <row r="56" spans="1:24" ht="14.25" customHeight="1">
      <c r="A56" s="178">
        <v>48</v>
      </c>
      <c r="B56" s="227"/>
      <c r="C56" s="228"/>
      <c r="D56" s="30"/>
      <c r="E56" s="30"/>
      <c r="F56" s="31"/>
      <c r="G56" s="32"/>
      <c r="H56" s="29"/>
      <c r="I56" s="19">
        <f t="shared" si="4"/>
        <v>0</v>
      </c>
      <c r="J56" s="33"/>
      <c r="K56" s="35"/>
      <c r="L56" s="222">
        <f t="shared" si="0"/>
        <v>0</v>
      </c>
      <c r="M56" s="219">
        <f t="shared" si="1"/>
        <v>0</v>
      </c>
      <c r="N56" s="216"/>
      <c r="O56" s="43"/>
      <c r="P56" s="43"/>
      <c r="Q56" s="44"/>
      <c r="R56" s="44"/>
      <c r="S56" s="43"/>
      <c r="T56" s="43"/>
      <c r="U56" s="43"/>
      <c r="V56" s="43"/>
      <c r="W56" s="43"/>
      <c r="X56" s="43"/>
    </row>
    <row r="57" spans="1:24" ht="14.25" customHeight="1">
      <c r="A57" s="178">
        <v>49</v>
      </c>
      <c r="B57" s="227"/>
      <c r="C57" s="228"/>
      <c r="D57" s="30"/>
      <c r="E57" s="30"/>
      <c r="F57" s="31"/>
      <c r="G57" s="32"/>
      <c r="H57" s="29"/>
      <c r="I57" s="19">
        <f t="shared" si="4"/>
        <v>0</v>
      </c>
      <c r="J57" s="33"/>
      <c r="K57" s="35"/>
      <c r="L57" s="222">
        <f t="shared" si="0"/>
        <v>0</v>
      </c>
      <c r="M57" s="219">
        <f t="shared" si="1"/>
        <v>0</v>
      </c>
      <c r="N57" s="216"/>
      <c r="O57" s="43"/>
      <c r="P57" s="43"/>
      <c r="Q57" s="44"/>
      <c r="R57" s="44"/>
      <c r="S57" s="43"/>
      <c r="T57" s="43"/>
      <c r="U57" s="43"/>
      <c r="V57" s="43"/>
      <c r="W57" s="43"/>
      <c r="X57" s="43"/>
    </row>
    <row r="58" spans="1:24" ht="14.25" customHeight="1">
      <c r="A58" s="178">
        <v>50</v>
      </c>
      <c r="B58" s="227"/>
      <c r="C58" s="228"/>
      <c r="D58" s="30"/>
      <c r="E58" s="30"/>
      <c r="F58" s="31"/>
      <c r="G58" s="32"/>
      <c r="H58" s="29"/>
      <c r="I58" s="19">
        <f t="shared" si="4"/>
        <v>0</v>
      </c>
      <c r="J58" s="33"/>
      <c r="K58" s="35"/>
      <c r="L58" s="222">
        <f t="shared" si="0"/>
        <v>0</v>
      </c>
      <c r="M58" s="219">
        <f t="shared" si="1"/>
        <v>0</v>
      </c>
      <c r="N58" s="216"/>
      <c r="O58" s="43"/>
      <c r="P58" s="43"/>
      <c r="Q58" s="44"/>
      <c r="R58" s="44"/>
      <c r="S58" s="43"/>
      <c r="T58" s="43"/>
      <c r="U58" s="43"/>
      <c r="V58" s="43"/>
      <c r="W58" s="43"/>
      <c r="X58" s="43"/>
    </row>
    <row r="59" spans="1:24" ht="14.25" customHeight="1">
      <c r="A59" s="178">
        <v>51</v>
      </c>
      <c r="B59" s="227"/>
      <c r="C59" s="228"/>
      <c r="D59" s="30"/>
      <c r="E59" s="30"/>
      <c r="F59" s="31"/>
      <c r="G59" s="32"/>
      <c r="H59" s="29"/>
      <c r="I59" s="19">
        <f t="shared" si="4"/>
        <v>0</v>
      </c>
      <c r="J59" s="33"/>
      <c r="K59" s="35"/>
      <c r="L59" s="222">
        <f t="shared" si="0"/>
        <v>0</v>
      </c>
      <c r="M59" s="219">
        <f t="shared" si="1"/>
        <v>0</v>
      </c>
      <c r="N59" s="216"/>
      <c r="O59" s="43"/>
      <c r="P59" s="43"/>
      <c r="Q59" s="44"/>
      <c r="R59" s="44"/>
      <c r="S59" s="43"/>
      <c r="T59" s="43"/>
      <c r="U59" s="43"/>
      <c r="V59" s="43"/>
      <c r="W59" s="43"/>
      <c r="X59" s="43"/>
    </row>
    <row r="60" spans="1:24" ht="14.25" customHeight="1">
      <c r="A60" s="178">
        <v>52</v>
      </c>
      <c r="B60" s="227"/>
      <c r="C60" s="228"/>
      <c r="D60" s="30"/>
      <c r="E60" s="30"/>
      <c r="F60" s="31"/>
      <c r="G60" s="32"/>
      <c r="H60" s="29"/>
      <c r="I60" s="19">
        <f t="shared" si="4"/>
        <v>0</v>
      </c>
      <c r="J60" s="33"/>
      <c r="K60" s="35"/>
      <c r="L60" s="222">
        <f t="shared" si="0"/>
        <v>0</v>
      </c>
      <c r="M60" s="219">
        <f t="shared" si="1"/>
        <v>0</v>
      </c>
      <c r="N60" s="216"/>
      <c r="O60" s="43"/>
      <c r="P60" s="43"/>
      <c r="Q60" s="44"/>
      <c r="R60" s="44"/>
      <c r="S60" s="43"/>
      <c r="T60" s="43"/>
      <c r="U60" s="43"/>
      <c r="V60" s="43"/>
      <c r="W60" s="43"/>
      <c r="X60" s="43"/>
    </row>
    <row r="61" spans="1:24" ht="14.25" customHeight="1">
      <c r="A61" s="178">
        <v>53</v>
      </c>
      <c r="B61" s="227"/>
      <c r="C61" s="228"/>
      <c r="D61" s="30"/>
      <c r="E61" s="30"/>
      <c r="F61" s="31"/>
      <c r="G61" s="32"/>
      <c r="H61" s="29"/>
      <c r="I61" s="19">
        <f t="shared" si="4"/>
        <v>0</v>
      </c>
      <c r="J61" s="33"/>
      <c r="K61" s="35"/>
      <c r="L61" s="222">
        <f t="shared" si="0"/>
        <v>0</v>
      </c>
      <c r="M61" s="219">
        <f t="shared" si="1"/>
        <v>0</v>
      </c>
      <c r="N61" s="216"/>
      <c r="O61" s="43"/>
      <c r="P61" s="43"/>
      <c r="Q61" s="44"/>
      <c r="R61" s="44"/>
      <c r="S61" s="43"/>
      <c r="T61" s="43"/>
      <c r="U61" s="43"/>
      <c r="V61" s="43"/>
      <c r="W61" s="43"/>
      <c r="X61" s="43"/>
    </row>
    <row r="62" spans="1:24" ht="14.25" customHeight="1">
      <c r="A62" s="178">
        <v>54</v>
      </c>
      <c r="B62" s="227"/>
      <c r="C62" s="228"/>
      <c r="D62" s="30"/>
      <c r="E62" s="30"/>
      <c r="F62" s="31"/>
      <c r="G62" s="32"/>
      <c r="H62" s="29"/>
      <c r="I62" s="19">
        <f t="shared" si="4"/>
        <v>0</v>
      </c>
      <c r="J62" s="33"/>
      <c r="K62" s="35"/>
      <c r="L62" s="222">
        <f t="shared" si="0"/>
        <v>0</v>
      </c>
      <c r="M62" s="219">
        <f t="shared" si="1"/>
        <v>0</v>
      </c>
      <c r="N62" s="216"/>
      <c r="O62" s="43"/>
      <c r="P62" s="43"/>
      <c r="Q62" s="44"/>
      <c r="R62" s="44"/>
      <c r="S62" s="43"/>
      <c r="T62" s="43"/>
      <c r="U62" s="43"/>
      <c r="V62" s="43"/>
      <c r="W62" s="43"/>
      <c r="X62" s="43"/>
    </row>
    <row r="63" spans="1:24" ht="14.25" customHeight="1">
      <c r="A63" s="178">
        <v>55</v>
      </c>
      <c r="B63" s="227"/>
      <c r="C63" s="228"/>
      <c r="D63" s="30"/>
      <c r="E63" s="30"/>
      <c r="F63" s="31"/>
      <c r="G63" s="32"/>
      <c r="H63" s="29"/>
      <c r="I63" s="19">
        <f t="shared" si="4"/>
        <v>0</v>
      </c>
      <c r="J63" s="33"/>
      <c r="K63" s="35"/>
      <c r="L63" s="222">
        <f t="shared" si="0"/>
        <v>0</v>
      </c>
      <c r="M63" s="219">
        <f t="shared" si="1"/>
        <v>0</v>
      </c>
      <c r="N63" s="216"/>
      <c r="O63" s="43"/>
      <c r="P63" s="43"/>
      <c r="Q63" s="44"/>
      <c r="R63" s="44"/>
      <c r="S63" s="43"/>
      <c r="T63" s="43"/>
      <c r="U63" s="43"/>
      <c r="V63" s="43"/>
      <c r="W63" s="43"/>
      <c r="X63" s="43"/>
    </row>
    <row r="64" spans="1:24" ht="14.25" customHeight="1">
      <c r="A64" s="178">
        <v>56</v>
      </c>
      <c r="B64" s="227"/>
      <c r="C64" s="228"/>
      <c r="D64" s="30"/>
      <c r="E64" s="30"/>
      <c r="F64" s="31"/>
      <c r="G64" s="32"/>
      <c r="H64" s="29"/>
      <c r="I64" s="19">
        <f t="shared" si="4"/>
        <v>0</v>
      </c>
      <c r="J64" s="33"/>
      <c r="K64" s="35"/>
      <c r="L64" s="222">
        <f t="shared" si="0"/>
        <v>0</v>
      </c>
      <c r="M64" s="219">
        <f t="shared" si="1"/>
        <v>0</v>
      </c>
      <c r="N64" s="216"/>
      <c r="O64" s="43"/>
      <c r="P64" s="43"/>
      <c r="Q64" s="44"/>
      <c r="R64" s="44"/>
      <c r="S64" s="43"/>
      <c r="T64" s="43"/>
      <c r="U64" s="43"/>
      <c r="V64" s="43"/>
      <c r="W64" s="43"/>
      <c r="X64" s="43"/>
    </row>
    <row r="65" spans="1:24" ht="14.25" customHeight="1">
      <c r="A65" s="178">
        <v>57</v>
      </c>
      <c r="B65" s="227"/>
      <c r="C65" s="228"/>
      <c r="D65" s="30"/>
      <c r="E65" s="30"/>
      <c r="F65" s="31"/>
      <c r="G65" s="32"/>
      <c r="H65" s="29"/>
      <c r="I65" s="19">
        <f t="shared" si="4"/>
        <v>0</v>
      </c>
      <c r="J65" s="33"/>
      <c r="K65" s="35"/>
      <c r="L65" s="222">
        <f t="shared" si="0"/>
        <v>0</v>
      </c>
      <c r="M65" s="219">
        <f t="shared" si="1"/>
        <v>0</v>
      </c>
      <c r="N65" s="216"/>
      <c r="O65" s="43"/>
      <c r="P65" s="43"/>
      <c r="Q65" s="44"/>
      <c r="R65" s="44"/>
      <c r="S65" s="43"/>
      <c r="T65" s="43"/>
      <c r="U65" s="43"/>
      <c r="V65" s="43"/>
      <c r="W65" s="43"/>
      <c r="X65" s="43"/>
    </row>
    <row r="66" spans="1:24" ht="14.25" customHeight="1">
      <c r="A66" s="178">
        <v>58</v>
      </c>
      <c r="B66" s="227"/>
      <c r="C66" s="228"/>
      <c r="D66" s="30"/>
      <c r="E66" s="30"/>
      <c r="F66" s="31"/>
      <c r="G66" s="32"/>
      <c r="H66" s="29"/>
      <c r="I66" s="19">
        <f t="shared" si="4"/>
        <v>0</v>
      </c>
      <c r="J66" s="33"/>
      <c r="K66" s="35"/>
      <c r="L66" s="222">
        <f t="shared" si="0"/>
        <v>0</v>
      </c>
      <c r="M66" s="219">
        <f t="shared" si="1"/>
        <v>0</v>
      </c>
      <c r="N66" s="216"/>
      <c r="O66" s="43"/>
      <c r="P66" s="43"/>
      <c r="Q66" s="44"/>
      <c r="R66" s="44"/>
      <c r="S66" s="43"/>
      <c r="T66" s="43"/>
      <c r="U66" s="43"/>
      <c r="V66" s="43"/>
      <c r="W66" s="43"/>
      <c r="X66" s="43"/>
    </row>
    <row r="67" spans="1:24" ht="14.25" customHeight="1">
      <c r="A67" s="178">
        <v>59</v>
      </c>
      <c r="B67" s="227"/>
      <c r="C67" s="228"/>
      <c r="D67" s="30"/>
      <c r="E67" s="30"/>
      <c r="F67" s="31"/>
      <c r="G67" s="32"/>
      <c r="H67" s="29"/>
      <c r="I67" s="19">
        <f t="shared" si="4"/>
        <v>0</v>
      </c>
      <c r="J67" s="33"/>
      <c r="K67" s="35"/>
      <c r="L67" s="222">
        <f t="shared" si="0"/>
        <v>0</v>
      </c>
      <c r="M67" s="219">
        <f t="shared" si="1"/>
        <v>0</v>
      </c>
      <c r="N67" s="216"/>
      <c r="O67" s="43"/>
      <c r="P67" s="43"/>
      <c r="Q67" s="44"/>
      <c r="R67" s="44"/>
      <c r="S67" s="43"/>
      <c r="T67" s="43"/>
      <c r="U67" s="43"/>
      <c r="V67" s="43"/>
      <c r="W67" s="43"/>
      <c r="X67" s="43"/>
    </row>
    <row r="68" spans="1:24" ht="14.25" customHeight="1">
      <c r="A68" s="178">
        <v>60</v>
      </c>
      <c r="B68" s="227"/>
      <c r="C68" s="228"/>
      <c r="D68" s="30"/>
      <c r="E68" s="30"/>
      <c r="F68" s="31"/>
      <c r="G68" s="32"/>
      <c r="H68" s="29"/>
      <c r="I68" s="19">
        <f t="shared" si="4"/>
        <v>0</v>
      </c>
      <c r="J68" s="33"/>
      <c r="K68" s="35"/>
      <c r="L68" s="222">
        <f t="shared" si="0"/>
        <v>0</v>
      </c>
      <c r="M68" s="219">
        <f t="shared" si="1"/>
        <v>0</v>
      </c>
      <c r="N68" s="216"/>
      <c r="O68" s="43"/>
      <c r="P68" s="43"/>
      <c r="Q68" s="44"/>
      <c r="R68" s="44"/>
      <c r="S68" s="43"/>
      <c r="T68" s="43"/>
      <c r="U68" s="43"/>
      <c r="V68" s="43"/>
      <c r="W68" s="43"/>
      <c r="X68" s="43"/>
    </row>
    <row r="69" spans="1:24" ht="14.25" customHeight="1">
      <c r="A69" s="178">
        <v>61</v>
      </c>
      <c r="B69" s="227"/>
      <c r="C69" s="228"/>
      <c r="D69" s="30"/>
      <c r="E69" s="30"/>
      <c r="F69" s="31"/>
      <c r="G69" s="32"/>
      <c r="H69" s="29"/>
      <c r="I69" s="19">
        <f t="shared" si="4"/>
        <v>0</v>
      </c>
      <c r="J69" s="33"/>
      <c r="K69" s="35"/>
      <c r="L69" s="222">
        <f t="shared" si="0"/>
        <v>0</v>
      </c>
      <c r="M69" s="219">
        <f t="shared" si="1"/>
        <v>0</v>
      </c>
      <c r="N69" s="216"/>
      <c r="O69" s="43"/>
      <c r="P69" s="43"/>
      <c r="Q69" s="44"/>
      <c r="R69" s="44"/>
      <c r="S69" s="43"/>
      <c r="T69" s="43"/>
      <c r="U69" s="43"/>
      <c r="V69" s="43"/>
      <c r="W69" s="43"/>
      <c r="X69" s="43"/>
    </row>
    <row r="70" spans="1:24" ht="14.25" customHeight="1">
      <c r="A70" s="178">
        <v>62</v>
      </c>
      <c r="B70" s="227"/>
      <c r="C70" s="228"/>
      <c r="D70" s="30"/>
      <c r="E70" s="30"/>
      <c r="F70" s="31"/>
      <c r="G70" s="32"/>
      <c r="H70" s="29"/>
      <c r="I70" s="19">
        <f t="shared" si="4"/>
        <v>0</v>
      </c>
      <c r="J70" s="33"/>
      <c r="K70" s="35"/>
      <c r="L70" s="222">
        <f t="shared" si="0"/>
        <v>0</v>
      </c>
      <c r="M70" s="219">
        <f t="shared" si="1"/>
        <v>0</v>
      </c>
      <c r="N70" s="216"/>
      <c r="O70" s="43"/>
      <c r="P70" s="43"/>
      <c r="Q70" s="44"/>
      <c r="R70" s="44"/>
      <c r="S70" s="43"/>
      <c r="T70" s="43"/>
      <c r="U70" s="43"/>
      <c r="V70" s="43"/>
      <c r="W70" s="43"/>
      <c r="X70" s="43"/>
    </row>
    <row r="71" spans="1:24" ht="14.25" customHeight="1">
      <c r="A71" s="178">
        <v>63</v>
      </c>
      <c r="B71" s="227"/>
      <c r="C71" s="228"/>
      <c r="D71" s="30"/>
      <c r="E71" s="30"/>
      <c r="F71" s="31"/>
      <c r="G71" s="32"/>
      <c r="H71" s="29"/>
      <c r="I71" s="19">
        <f t="shared" si="4"/>
        <v>0</v>
      </c>
      <c r="J71" s="33"/>
      <c r="K71" s="35"/>
      <c r="L71" s="222">
        <f t="shared" si="0"/>
        <v>0</v>
      </c>
      <c r="M71" s="219">
        <f t="shared" si="1"/>
        <v>0</v>
      </c>
      <c r="N71" s="216"/>
      <c r="O71" s="43"/>
      <c r="P71" s="43"/>
      <c r="Q71" s="44"/>
      <c r="R71" s="44"/>
      <c r="S71" s="43"/>
      <c r="T71" s="43"/>
      <c r="U71" s="43"/>
      <c r="V71" s="43"/>
      <c r="W71" s="43"/>
      <c r="X71" s="43"/>
    </row>
    <row r="72" spans="1:24" ht="14.25" customHeight="1">
      <c r="A72" s="178">
        <v>64</v>
      </c>
      <c r="B72" s="227"/>
      <c r="C72" s="228"/>
      <c r="D72" s="30"/>
      <c r="E72" s="30"/>
      <c r="F72" s="31"/>
      <c r="G72" s="32"/>
      <c r="H72" s="29"/>
      <c r="I72" s="19">
        <f t="shared" si="4"/>
        <v>0</v>
      </c>
      <c r="J72" s="33"/>
      <c r="K72" s="35"/>
      <c r="L72" s="222">
        <f t="shared" si="0"/>
        <v>0</v>
      </c>
      <c r="M72" s="219">
        <f t="shared" si="1"/>
        <v>0</v>
      </c>
      <c r="N72" s="216"/>
      <c r="O72" s="43"/>
      <c r="P72" s="43"/>
      <c r="Q72" s="44"/>
      <c r="R72" s="44"/>
      <c r="S72" s="43"/>
      <c r="T72" s="43"/>
      <c r="U72" s="43"/>
      <c r="V72" s="43"/>
      <c r="W72" s="43"/>
      <c r="X72" s="43"/>
    </row>
    <row r="73" spans="1:24" ht="14.25" customHeight="1">
      <c r="A73" s="178">
        <v>65</v>
      </c>
      <c r="B73" s="227"/>
      <c r="C73" s="228"/>
      <c r="D73" s="30"/>
      <c r="E73" s="30"/>
      <c r="F73" s="31"/>
      <c r="G73" s="32"/>
      <c r="H73" s="29"/>
      <c r="I73" s="19">
        <f t="shared" si="4"/>
        <v>0</v>
      </c>
      <c r="J73" s="33"/>
      <c r="K73" s="35"/>
      <c r="L73" s="222">
        <f aca="true" t="shared" si="5" ref="L73:L84">J73*K73</f>
        <v>0</v>
      </c>
      <c r="M73" s="219">
        <f t="shared" si="1"/>
        <v>0</v>
      </c>
      <c r="N73" s="216"/>
      <c r="O73" s="43"/>
      <c r="P73" s="43"/>
      <c r="Q73" s="44"/>
      <c r="R73" s="44"/>
      <c r="S73" s="43"/>
      <c r="T73" s="43"/>
      <c r="U73" s="43"/>
      <c r="V73" s="43"/>
      <c r="W73" s="43"/>
      <c r="X73" s="43"/>
    </row>
    <row r="74" spans="1:24" ht="14.25" customHeight="1">
      <c r="A74" s="178">
        <v>66</v>
      </c>
      <c r="B74" s="227"/>
      <c r="C74" s="228"/>
      <c r="D74" s="30"/>
      <c r="E74" s="30"/>
      <c r="F74" s="31"/>
      <c r="G74" s="32"/>
      <c r="H74" s="29"/>
      <c r="I74" s="19">
        <f t="shared" si="4"/>
        <v>0</v>
      </c>
      <c r="J74" s="33"/>
      <c r="K74" s="35"/>
      <c r="L74" s="222">
        <f t="shared" si="5"/>
        <v>0</v>
      </c>
      <c r="M74" s="219">
        <f aca="true" t="shared" si="6" ref="M74:M84">I74+L74</f>
        <v>0</v>
      </c>
      <c r="N74" s="216"/>
      <c r="O74" s="43"/>
      <c r="P74" s="43"/>
      <c r="Q74" s="44"/>
      <c r="R74" s="44"/>
      <c r="S74" s="43"/>
      <c r="T74" s="43"/>
      <c r="U74" s="43"/>
      <c r="V74" s="43"/>
      <c r="W74" s="43"/>
      <c r="X74" s="43"/>
    </row>
    <row r="75" spans="1:24" ht="14.25" customHeight="1">
      <c r="A75" s="178">
        <v>67</v>
      </c>
      <c r="B75" s="227"/>
      <c r="C75" s="228"/>
      <c r="D75" s="30"/>
      <c r="E75" s="30"/>
      <c r="F75" s="31"/>
      <c r="G75" s="32"/>
      <c r="H75" s="29"/>
      <c r="I75" s="19">
        <f t="shared" si="4"/>
        <v>0</v>
      </c>
      <c r="J75" s="33"/>
      <c r="K75" s="35"/>
      <c r="L75" s="222">
        <f t="shared" si="5"/>
        <v>0</v>
      </c>
      <c r="M75" s="219">
        <f t="shared" si="6"/>
        <v>0</v>
      </c>
      <c r="N75" s="216"/>
      <c r="O75" s="43"/>
      <c r="P75" s="43"/>
      <c r="Q75" s="44"/>
      <c r="R75" s="44"/>
      <c r="S75" s="43"/>
      <c r="T75" s="43"/>
      <c r="U75" s="43"/>
      <c r="V75" s="43"/>
      <c r="W75" s="43"/>
      <c r="X75" s="43"/>
    </row>
    <row r="76" spans="1:24" ht="14.25" customHeight="1">
      <c r="A76" s="178">
        <v>68</v>
      </c>
      <c r="B76" s="227"/>
      <c r="C76" s="228"/>
      <c r="D76" s="30"/>
      <c r="E76" s="30"/>
      <c r="F76" s="31"/>
      <c r="G76" s="32"/>
      <c r="H76" s="29"/>
      <c r="I76" s="19">
        <f t="shared" si="4"/>
        <v>0</v>
      </c>
      <c r="J76" s="33"/>
      <c r="K76" s="35"/>
      <c r="L76" s="222">
        <f t="shared" si="5"/>
        <v>0</v>
      </c>
      <c r="M76" s="219">
        <f t="shared" si="6"/>
        <v>0</v>
      </c>
      <c r="N76" s="216"/>
      <c r="O76" s="43"/>
      <c r="P76" s="43"/>
      <c r="Q76" s="44"/>
      <c r="R76" s="44"/>
      <c r="S76" s="43"/>
      <c r="T76" s="43"/>
      <c r="U76" s="43"/>
      <c r="V76" s="43"/>
      <c r="W76" s="43"/>
      <c r="X76" s="43"/>
    </row>
    <row r="77" spans="1:24" ht="14.25" customHeight="1">
      <c r="A77" s="178">
        <v>69</v>
      </c>
      <c r="B77" s="227"/>
      <c r="C77" s="228"/>
      <c r="D77" s="30"/>
      <c r="E77" s="30"/>
      <c r="F77" s="31"/>
      <c r="G77" s="32"/>
      <c r="H77" s="29"/>
      <c r="I77" s="19">
        <f t="shared" si="4"/>
        <v>0</v>
      </c>
      <c r="J77" s="33"/>
      <c r="K77" s="35"/>
      <c r="L77" s="222">
        <f t="shared" si="5"/>
        <v>0</v>
      </c>
      <c r="M77" s="219">
        <f t="shared" si="6"/>
        <v>0</v>
      </c>
      <c r="N77" s="216"/>
      <c r="O77" s="43"/>
      <c r="P77" s="43"/>
      <c r="Q77" s="44"/>
      <c r="R77" s="44"/>
      <c r="S77" s="43"/>
      <c r="T77" s="43"/>
      <c r="U77" s="43"/>
      <c r="V77" s="43"/>
      <c r="W77" s="43"/>
      <c r="X77" s="43"/>
    </row>
    <row r="78" spans="1:24" ht="14.25" customHeight="1">
      <c r="A78" s="178">
        <v>70</v>
      </c>
      <c r="B78" s="227"/>
      <c r="C78" s="228"/>
      <c r="D78" s="30"/>
      <c r="E78" s="30"/>
      <c r="F78" s="31"/>
      <c r="G78" s="32"/>
      <c r="H78" s="29"/>
      <c r="I78" s="19">
        <f aca="true" t="shared" si="7" ref="I78:I84">G78+H78</f>
        <v>0</v>
      </c>
      <c r="J78" s="33"/>
      <c r="K78" s="35"/>
      <c r="L78" s="222">
        <f t="shared" si="5"/>
        <v>0</v>
      </c>
      <c r="M78" s="219">
        <f t="shared" si="6"/>
        <v>0</v>
      </c>
      <c r="N78" s="216"/>
      <c r="O78" s="43"/>
      <c r="P78" s="43"/>
      <c r="Q78" s="44"/>
      <c r="R78" s="44"/>
      <c r="S78" s="43"/>
      <c r="T78" s="43"/>
      <c r="U78" s="43"/>
      <c r="V78" s="43"/>
      <c r="W78" s="43"/>
      <c r="X78" s="43"/>
    </row>
    <row r="79" spans="1:24" ht="14.25" customHeight="1">
      <c r="A79" s="178">
        <v>71</v>
      </c>
      <c r="B79" s="227"/>
      <c r="C79" s="228"/>
      <c r="D79" s="30"/>
      <c r="E79" s="30"/>
      <c r="F79" s="31"/>
      <c r="G79" s="32"/>
      <c r="H79" s="29"/>
      <c r="I79" s="19">
        <f t="shared" si="7"/>
        <v>0</v>
      </c>
      <c r="J79" s="33"/>
      <c r="K79" s="35"/>
      <c r="L79" s="222">
        <f t="shared" si="5"/>
        <v>0</v>
      </c>
      <c r="M79" s="219">
        <f t="shared" si="6"/>
        <v>0</v>
      </c>
      <c r="N79" s="216"/>
      <c r="O79" s="43"/>
      <c r="P79" s="43"/>
      <c r="Q79" s="44"/>
      <c r="R79" s="44"/>
      <c r="S79" s="43"/>
      <c r="T79" s="43"/>
      <c r="U79" s="43"/>
      <c r="V79" s="43"/>
      <c r="W79" s="43"/>
      <c r="X79" s="43"/>
    </row>
    <row r="80" spans="1:24" ht="14.25" customHeight="1">
      <c r="A80" s="178">
        <v>72</v>
      </c>
      <c r="B80" s="227"/>
      <c r="C80" s="228"/>
      <c r="D80" s="30"/>
      <c r="E80" s="30"/>
      <c r="F80" s="31"/>
      <c r="G80" s="32"/>
      <c r="H80" s="29"/>
      <c r="I80" s="19">
        <f t="shared" si="7"/>
        <v>0</v>
      </c>
      <c r="J80" s="33"/>
      <c r="K80" s="35"/>
      <c r="L80" s="222">
        <f t="shared" si="5"/>
        <v>0</v>
      </c>
      <c r="M80" s="219">
        <f t="shared" si="6"/>
        <v>0</v>
      </c>
      <c r="N80" s="216"/>
      <c r="O80" s="43"/>
      <c r="P80" s="43"/>
      <c r="Q80" s="44"/>
      <c r="R80" s="44"/>
      <c r="S80" s="43"/>
      <c r="T80" s="43"/>
      <c r="U80" s="43"/>
      <c r="V80" s="43"/>
      <c r="W80" s="43"/>
      <c r="X80" s="43"/>
    </row>
    <row r="81" spans="1:24" ht="14.25" customHeight="1">
      <c r="A81" s="178">
        <v>73</v>
      </c>
      <c r="B81" s="227"/>
      <c r="C81" s="228"/>
      <c r="D81" s="30"/>
      <c r="E81" s="30"/>
      <c r="F81" s="31"/>
      <c r="G81" s="32"/>
      <c r="H81" s="29"/>
      <c r="I81" s="19">
        <f t="shared" si="7"/>
        <v>0</v>
      </c>
      <c r="J81" s="33"/>
      <c r="K81" s="35"/>
      <c r="L81" s="222">
        <f t="shared" si="5"/>
        <v>0</v>
      </c>
      <c r="M81" s="219">
        <f t="shared" si="6"/>
        <v>0</v>
      </c>
      <c r="N81" s="216"/>
      <c r="O81" s="43"/>
      <c r="P81" s="43"/>
      <c r="Q81" s="44"/>
      <c r="R81" s="44"/>
      <c r="S81" s="43"/>
      <c r="T81" s="43"/>
      <c r="U81" s="43"/>
      <c r="V81" s="43"/>
      <c r="W81" s="43"/>
      <c r="X81" s="43"/>
    </row>
    <row r="82" spans="1:24" ht="14.25" customHeight="1">
      <c r="A82" s="178">
        <v>74</v>
      </c>
      <c r="B82" s="227"/>
      <c r="C82" s="228"/>
      <c r="D82" s="30"/>
      <c r="E82" s="30"/>
      <c r="F82" s="31"/>
      <c r="G82" s="32"/>
      <c r="H82" s="29"/>
      <c r="I82" s="19">
        <f t="shared" si="7"/>
        <v>0</v>
      </c>
      <c r="J82" s="33"/>
      <c r="K82" s="35"/>
      <c r="L82" s="222">
        <f t="shared" si="5"/>
        <v>0</v>
      </c>
      <c r="M82" s="219">
        <f t="shared" si="6"/>
        <v>0</v>
      </c>
      <c r="N82" s="216"/>
      <c r="O82" s="43"/>
      <c r="P82" s="43"/>
      <c r="Q82" s="44"/>
      <c r="R82" s="44"/>
      <c r="S82" s="43"/>
      <c r="T82" s="43"/>
      <c r="U82" s="43"/>
      <c r="V82" s="43"/>
      <c r="W82" s="43"/>
      <c r="X82" s="43"/>
    </row>
    <row r="83" spans="1:24" ht="14.25" customHeight="1">
      <c r="A83" s="178">
        <v>75</v>
      </c>
      <c r="B83" s="227"/>
      <c r="C83" s="228"/>
      <c r="D83" s="30"/>
      <c r="E83" s="30"/>
      <c r="F83" s="31"/>
      <c r="G83" s="32"/>
      <c r="H83" s="29"/>
      <c r="I83" s="19">
        <f t="shared" si="7"/>
        <v>0</v>
      </c>
      <c r="J83" s="33"/>
      <c r="K83" s="35"/>
      <c r="L83" s="222">
        <f t="shared" si="5"/>
        <v>0</v>
      </c>
      <c r="M83" s="219">
        <f t="shared" si="6"/>
        <v>0</v>
      </c>
      <c r="N83" s="216"/>
      <c r="O83" s="43"/>
      <c r="P83" s="43"/>
      <c r="Q83" s="44"/>
      <c r="R83" s="44"/>
      <c r="S83" s="43"/>
      <c r="T83" s="43"/>
      <c r="U83" s="43"/>
      <c r="V83" s="43"/>
      <c r="W83" s="43"/>
      <c r="X83" s="43"/>
    </row>
    <row r="84" spans="1:24" ht="14.25" customHeight="1" thickBot="1">
      <c r="A84" s="178">
        <v>76</v>
      </c>
      <c r="B84" s="227"/>
      <c r="C84" s="228"/>
      <c r="D84" s="30"/>
      <c r="E84" s="30"/>
      <c r="F84" s="31"/>
      <c r="G84" s="32"/>
      <c r="H84" s="29"/>
      <c r="I84" s="19">
        <f t="shared" si="7"/>
        <v>0</v>
      </c>
      <c r="J84" s="33"/>
      <c r="K84" s="35"/>
      <c r="L84" s="222">
        <f t="shared" si="5"/>
        <v>0</v>
      </c>
      <c r="M84" s="219">
        <f t="shared" si="6"/>
        <v>0</v>
      </c>
      <c r="N84" s="216"/>
      <c r="O84" s="43"/>
      <c r="P84" s="43"/>
      <c r="Q84" s="44"/>
      <c r="R84" s="44"/>
      <c r="S84" s="43"/>
      <c r="T84" s="43"/>
      <c r="U84" s="43"/>
      <c r="V84" s="43"/>
      <c r="W84" s="43"/>
      <c r="X84" s="43"/>
    </row>
    <row r="85" spans="1:24" ht="30" customHeight="1" thickBot="1">
      <c r="A85" s="179" t="s">
        <v>151</v>
      </c>
      <c r="B85" s="180"/>
      <c r="C85" s="180"/>
      <c r="D85" s="180"/>
      <c r="E85" s="180"/>
      <c r="F85" s="181"/>
      <c r="G85" s="85">
        <f>SUM(G9:G84)</f>
        <v>0</v>
      </c>
      <c r="H85" s="86">
        <f>SUM(H9:H84)</f>
        <v>0</v>
      </c>
      <c r="I85" s="87">
        <f>SUM(I9:I84)</f>
        <v>0</v>
      </c>
      <c r="J85" s="479"/>
      <c r="K85" s="480"/>
      <c r="L85" s="88">
        <f>SUM(L9:L84)</f>
        <v>0</v>
      </c>
      <c r="M85" s="220">
        <f>SUM(M9:M84)</f>
        <v>0</v>
      </c>
      <c r="N85" s="218"/>
      <c r="O85" s="46"/>
      <c r="P85" s="46"/>
      <c r="Q85" s="44"/>
      <c r="R85" s="44"/>
      <c r="S85" s="46"/>
      <c r="T85" s="46"/>
      <c r="U85" s="46"/>
      <c r="V85" s="46"/>
      <c r="W85" s="46"/>
      <c r="X85" s="46"/>
    </row>
    <row r="86" spans="1:24" ht="12.75" customHeight="1" thickBot="1">
      <c r="A86" s="182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89"/>
      <c r="N86" s="43"/>
      <c r="O86" s="43"/>
      <c r="P86" s="43"/>
      <c r="Q86" s="44"/>
      <c r="R86" s="44"/>
      <c r="S86" s="43"/>
      <c r="T86" s="43"/>
      <c r="U86" s="43"/>
      <c r="V86" s="43"/>
      <c r="W86" s="43"/>
      <c r="X86" s="43"/>
    </row>
    <row r="87" spans="1:24" ht="30" customHeight="1" thickBot="1">
      <c r="A87" s="179" t="s">
        <v>83</v>
      </c>
      <c r="B87" s="180"/>
      <c r="C87" s="180"/>
      <c r="D87" s="180"/>
      <c r="E87" s="180"/>
      <c r="F87" s="181"/>
      <c r="G87" s="37">
        <f>'参加者別申請額一覧(様式２号）'!G86</f>
        <v>0</v>
      </c>
      <c r="H87" s="38">
        <f>'参加者別申請額一覧(様式２号）'!H86</f>
        <v>0</v>
      </c>
      <c r="I87" s="37">
        <f>'参加者別申請額一覧(様式２号）'!I86</f>
        <v>0</v>
      </c>
      <c r="J87" s="479"/>
      <c r="K87" s="480"/>
      <c r="L87" s="87">
        <f>'参加者別申請額一覧(様式２号）'!L86</f>
        <v>0</v>
      </c>
      <c r="M87" s="88">
        <f>'参加者別申請額一覧(様式２号）'!M86</f>
        <v>0</v>
      </c>
      <c r="N87" s="45"/>
      <c r="O87" s="46"/>
      <c r="P87" s="46"/>
      <c r="Q87" s="44"/>
      <c r="R87" s="44"/>
      <c r="S87" s="46"/>
      <c r="T87" s="46"/>
      <c r="U87" s="46"/>
      <c r="V87" s="46"/>
      <c r="W87" s="46"/>
      <c r="X87" s="46"/>
    </row>
    <row r="88" spans="1:24" ht="12.75" customHeight="1" thickBot="1">
      <c r="A88" s="182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89"/>
      <c r="N88" s="43"/>
      <c r="O88" s="43"/>
      <c r="P88" s="43"/>
      <c r="Q88" s="44"/>
      <c r="R88" s="44"/>
      <c r="S88" s="43"/>
      <c r="T88" s="43"/>
      <c r="U88" s="43"/>
      <c r="V88" s="43"/>
      <c r="W88" s="43"/>
      <c r="X88" s="43"/>
    </row>
    <row r="89" spans="1:24" ht="30" customHeight="1" thickBot="1">
      <c r="A89" s="179" t="s">
        <v>152</v>
      </c>
      <c r="B89" s="180"/>
      <c r="C89" s="180"/>
      <c r="D89" s="180"/>
      <c r="E89" s="180"/>
      <c r="F89" s="181"/>
      <c r="G89" s="88">
        <f>G87-G85</f>
        <v>0</v>
      </c>
      <c r="H89" s="86">
        <f>H87-H85</f>
        <v>0</v>
      </c>
      <c r="I89" s="90">
        <f>I87-I85</f>
        <v>0</v>
      </c>
      <c r="J89" s="479"/>
      <c r="K89" s="480"/>
      <c r="L89" s="87">
        <f>L87-L85</f>
        <v>0</v>
      </c>
      <c r="M89" s="88">
        <f>M87-M85</f>
        <v>0</v>
      </c>
      <c r="N89" s="45"/>
      <c r="O89" s="46"/>
      <c r="P89" s="46"/>
      <c r="Q89" s="44"/>
      <c r="R89" s="44"/>
      <c r="S89" s="46"/>
      <c r="T89" s="46"/>
      <c r="U89" s="46"/>
      <c r="V89" s="46"/>
      <c r="W89" s="46"/>
      <c r="X89" s="46"/>
    </row>
    <row r="90" spans="1:24" ht="12.75" customHeight="1">
      <c r="A90" s="161"/>
      <c r="B90" s="43"/>
      <c r="C90" s="43"/>
      <c r="D90" s="43"/>
      <c r="E90" s="43"/>
      <c r="F90" s="43"/>
      <c r="G90" s="43"/>
      <c r="H90" s="43"/>
      <c r="I90" s="68"/>
      <c r="J90" s="43"/>
      <c r="K90" s="43"/>
      <c r="L90" s="68"/>
      <c r="M90" s="165"/>
      <c r="N90" s="43"/>
      <c r="O90" s="43"/>
      <c r="P90" s="43"/>
      <c r="Q90" s="44"/>
      <c r="R90" s="44"/>
      <c r="S90" s="43"/>
      <c r="T90" s="43"/>
      <c r="U90" s="43"/>
      <c r="V90" s="43"/>
      <c r="W90" s="43"/>
      <c r="X90" s="43"/>
    </row>
    <row r="91" spans="1:24" ht="12.75" customHeight="1">
      <c r="A91" s="161"/>
      <c r="B91" s="43"/>
      <c r="C91" s="43"/>
      <c r="D91" s="43"/>
      <c r="E91" s="43"/>
      <c r="F91" s="43"/>
      <c r="G91" s="43"/>
      <c r="H91" s="43"/>
      <c r="I91" s="68"/>
      <c r="J91" s="43"/>
      <c r="K91" s="43"/>
      <c r="L91" s="68"/>
      <c r="M91" s="165"/>
      <c r="N91" s="43"/>
      <c r="O91" s="43"/>
      <c r="P91" s="43"/>
      <c r="Q91" s="44"/>
      <c r="R91" s="44"/>
      <c r="S91" s="43"/>
      <c r="T91" s="43"/>
      <c r="U91" s="43"/>
      <c r="V91" s="43"/>
      <c r="W91" s="43"/>
      <c r="X91" s="43"/>
    </row>
    <row r="92" spans="1:24" ht="12.75" customHeight="1">
      <c r="A92" s="161"/>
      <c r="B92" s="43"/>
      <c r="C92" s="43"/>
      <c r="D92" s="43"/>
      <c r="E92" s="43"/>
      <c r="F92" s="43"/>
      <c r="G92" s="43"/>
      <c r="H92" s="43"/>
      <c r="I92" s="68"/>
      <c r="J92" s="43"/>
      <c r="K92" s="43"/>
      <c r="L92" s="68"/>
      <c r="M92" s="165"/>
      <c r="N92" s="43"/>
      <c r="O92" s="43"/>
      <c r="P92" s="43"/>
      <c r="Q92" s="44"/>
      <c r="R92" s="44"/>
      <c r="S92" s="43"/>
      <c r="T92" s="43"/>
      <c r="U92" s="43"/>
      <c r="V92" s="43"/>
      <c r="W92" s="43"/>
      <c r="X92" s="43"/>
    </row>
    <row r="93" spans="1:24" ht="12.75" customHeight="1">
      <c r="A93" s="161"/>
      <c r="B93" s="43"/>
      <c r="C93" s="43"/>
      <c r="D93" s="43"/>
      <c r="E93" s="43"/>
      <c r="F93" s="43"/>
      <c r="G93" s="43"/>
      <c r="H93" s="43"/>
      <c r="I93" s="68"/>
      <c r="J93" s="43"/>
      <c r="K93" s="43"/>
      <c r="L93" s="68"/>
      <c r="M93" s="165"/>
      <c r="N93" s="43"/>
      <c r="O93" s="43"/>
      <c r="P93" s="43"/>
      <c r="Q93" s="44"/>
      <c r="R93" s="44"/>
      <c r="S93" s="43"/>
      <c r="T93" s="43"/>
      <c r="U93" s="43"/>
      <c r="V93" s="43"/>
      <c r="W93" s="43"/>
      <c r="X93" s="43"/>
    </row>
    <row r="94" spans="1:24" ht="12.75" customHeight="1">
      <c r="A94" s="161"/>
      <c r="B94" s="43"/>
      <c r="C94" s="43"/>
      <c r="D94" s="43"/>
      <c r="E94" s="43"/>
      <c r="F94" s="43"/>
      <c r="G94" s="43"/>
      <c r="H94" s="43"/>
      <c r="I94" s="68"/>
      <c r="J94" s="43"/>
      <c r="K94" s="43"/>
      <c r="L94" s="68"/>
      <c r="M94" s="165"/>
      <c r="N94" s="43"/>
      <c r="O94" s="43"/>
      <c r="P94" s="43"/>
      <c r="Q94" s="44"/>
      <c r="R94" s="44"/>
      <c r="S94" s="43"/>
      <c r="T94" s="43"/>
      <c r="U94" s="43"/>
      <c r="V94" s="43"/>
      <c r="W94" s="43"/>
      <c r="X94" s="43"/>
    </row>
    <row r="95" spans="1:24" ht="12.75" customHeight="1">
      <c r="A95" s="161"/>
      <c r="B95" s="43"/>
      <c r="C95" s="43"/>
      <c r="D95" s="43"/>
      <c r="E95" s="43"/>
      <c r="F95" s="43"/>
      <c r="G95" s="43"/>
      <c r="H95" s="43"/>
      <c r="I95" s="68"/>
      <c r="J95" s="43"/>
      <c r="K95" s="43"/>
      <c r="L95" s="68"/>
      <c r="M95" s="165"/>
      <c r="N95" s="43"/>
      <c r="O95" s="43"/>
      <c r="P95" s="43"/>
      <c r="Q95" s="44"/>
      <c r="R95" s="44"/>
      <c r="S95" s="43"/>
      <c r="T95" s="43"/>
      <c r="U95" s="43"/>
      <c r="V95" s="43"/>
      <c r="W95" s="43"/>
      <c r="X95" s="43"/>
    </row>
    <row r="96" spans="1:24" ht="13.5" customHeight="1">
      <c r="A96" s="161"/>
      <c r="B96" s="43"/>
      <c r="C96" s="43"/>
      <c r="D96" s="43"/>
      <c r="E96" s="43"/>
      <c r="F96" s="43"/>
      <c r="G96" s="43"/>
      <c r="H96" s="43"/>
      <c r="I96" s="68"/>
      <c r="J96" s="43"/>
      <c r="K96" s="43"/>
      <c r="L96" s="68"/>
      <c r="M96" s="165"/>
      <c r="N96" s="43"/>
      <c r="O96" s="43"/>
      <c r="P96" s="43"/>
      <c r="Q96" s="44"/>
      <c r="R96" s="44"/>
      <c r="S96" s="43"/>
      <c r="T96" s="43"/>
      <c r="U96" s="43"/>
      <c r="V96" s="43"/>
      <c r="W96" s="43"/>
      <c r="X96" s="43"/>
    </row>
    <row r="97" spans="1:24" ht="13.5" customHeight="1">
      <c r="A97" s="161"/>
      <c r="B97" s="43"/>
      <c r="C97" s="43"/>
      <c r="D97" s="43"/>
      <c r="E97" s="43"/>
      <c r="F97" s="43"/>
      <c r="G97" s="43"/>
      <c r="H97" s="43"/>
      <c r="I97" s="68"/>
      <c r="J97" s="43"/>
      <c r="K97" s="43"/>
      <c r="L97" s="68"/>
      <c r="M97" s="165"/>
      <c r="N97" s="43"/>
      <c r="O97" s="43"/>
      <c r="P97" s="43"/>
      <c r="Q97" s="44"/>
      <c r="R97" s="44"/>
      <c r="S97" s="43"/>
      <c r="T97" s="43"/>
      <c r="U97" s="43"/>
      <c r="V97" s="43"/>
      <c r="W97" s="43"/>
      <c r="X97" s="43"/>
    </row>
    <row r="98" spans="1:24" ht="13.5" customHeight="1">
      <c r="A98" s="161"/>
      <c r="B98" s="43"/>
      <c r="C98" s="43"/>
      <c r="D98" s="43"/>
      <c r="E98" s="43"/>
      <c r="F98" s="43"/>
      <c r="G98" s="43"/>
      <c r="H98" s="43"/>
      <c r="I98" s="68"/>
      <c r="J98" s="43"/>
      <c r="K98" s="43"/>
      <c r="L98" s="68"/>
      <c r="M98" s="165"/>
      <c r="N98" s="43"/>
      <c r="O98" s="43"/>
      <c r="P98" s="43"/>
      <c r="Q98" s="44"/>
      <c r="R98" s="44"/>
      <c r="S98" s="43"/>
      <c r="T98" s="43"/>
      <c r="U98" s="43"/>
      <c r="V98" s="43"/>
      <c r="W98" s="43"/>
      <c r="X98" s="43"/>
    </row>
    <row r="99" spans="1:24" ht="13.5" customHeight="1">
      <c r="A99" s="161"/>
      <c r="B99" s="43"/>
      <c r="C99" s="43"/>
      <c r="D99" s="43"/>
      <c r="E99" s="43"/>
      <c r="F99" s="43"/>
      <c r="G99" s="43"/>
      <c r="H99" s="43"/>
      <c r="I99" s="68"/>
      <c r="J99" s="43"/>
      <c r="K99" s="43"/>
      <c r="L99" s="68"/>
      <c r="M99" s="165"/>
      <c r="N99" s="43"/>
      <c r="O99" s="43"/>
      <c r="P99" s="43"/>
      <c r="Q99" s="44"/>
      <c r="R99" s="44"/>
      <c r="S99" s="43"/>
      <c r="T99" s="43"/>
      <c r="U99" s="43"/>
      <c r="V99" s="43"/>
      <c r="W99" s="43"/>
      <c r="X99" s="43"/>
    </row>
    <row r="100" spans="1:24" ht="13.5" customHeight="1">
      <c r="A100" s="161"/>
      <c r="B100" s="43"/>
      <c r="C100" s="43"/>
      <c r="D100" s="43"/>
      <c r="E100" s="43"/>
      <c r="F100" s="43"/>
      <c r="G100" s="43"/>
      <c r="H100" s="43"/>
      <c r="I100" s="68"/>
      <c r="J100" s="43"/>
      <c r="K100" s="43"/>
      <c r="L100" s="68"/>
      <c r="M100" s="165"/>
      <c r="N100" s="43"/>
      <c r="O100" s="43"/>
      <c r="P100" s="43"/>
      <c r="Q100" s="44"/>
      <c r="R100" s="44"/>
      <c r="S100" s="43"/>
      <c r="T100" s="43"/>
      <c r="U100" s="43"/>
      <c r="V100" s="43"/>
      <c r="W100" s="43"/>
      <c r="X100" s="43"/>
    </row>
    <row r="101" spans="1:24" ht="13.5" customHeight="1">
      <c r="A101" s="161"/>
      <c r="B101" s="43"/>
      <c r="C101" s="43"/>
      <c r="D101" s="43"/>
      <c r="E101" s="43"/>
      <c r="F101" s="43"/>
      <c r="G101" s="43"/>
      <c r="H101" s="43"/>
      <c r="I101" s="68"/>
      <c r="J101" s="43"/>
      <c r="K101" s="43"/>
      <c r="L101" s="68"/>
      <c r="M101" s="165"/>
      <c r="N101" s="43"/>
      <c r="O101" s="43"/>
      <c r="P101" s="43"/>
      <c r="Q101" s="44"/>
      <c r="R101" s="44"/>
      <c r="S101" s="43"/>
      <c r="T101" s="43"/>
      <c r="U101" s="43"/>
      <c r="V101" s="43"/>
      <c r="W101" s="43"/>
      <c r="X101" s="43"/>
    </row>
    <row r="102" spans="1:24" ht="13.5" customHeight="1">
      <c r="A102" s="161"/>
      <c r="B102" s="43"/>
      <c r="C102" s="43"/>
      <c r="D102" s="43"/>
      <c r="E102" s="43"/>
      <c r="F102" s="43"/>
      <c r="G102" s="43"/>
      <c r="H102" s="43"/>
      <c r="I102" s="68"/>
      <c r="J102" s="43"/>
      <c r="K102" s="43"/>
      <c r="L102" s="68"/>
      <c r="M102" s="165"/>
      <c r="N102" s="43"/>
      <c r="O102" s="43"/>
      <c r="P102" s="43"/>
      <c r="Q102" s="44"/>
      <c r="R102" s="44"/>
      <c r="S102" s="43"/>
      <c r="T102" s="43"/>
      <c r="U102" s="43"/>
      <c r="V102" s="43"/>
      <c r="W102" s="43"/>
      <c r="X102" s="43"/>
    </row>
    <row r="103" spans="1:24" ht="15.75" customHeight="1">
      <c r="A103" s="44"/>
      <c r="B103" s="44"/>
      <c r="C103" s="44"/>
      <c r="D103" s="44"/>
      <c r="E103" s="44"/>
      <c r="F103" s="44"/>
      <c r="G103" s="44"/>
      <c r="H103" s="44"/>
      <c r="I103" s="343"/>
      <c r="J103" s="44"/>
      <c r="K103" s="44"/>
      <c r="L103" s="343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ht="15.75" customHeight="1">
      <c r="A104" s="44"/>
      <c r="B104" s="44"/>
      <c r="C104" s="44"/>
      <c r="D104" s="44"/>
      <c r="E104" s="44"/>
      <c r="F104" s="44"/>
      <c r="G104" s="44"/>
      <c r="H104" s="44"/>
      <c r="I104" s="343"/>
      <c r="J104" s="44"/>
      <c r="K104" s="44"/>
      <c r="L104" s="343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ht="15.75" customHeight="1">
      <c r="A105" s="44"/>
      <c r="B105" s="44"/>
      <c r="C105" s="44"/>
      <c r="D105" s="44"/>
      <c r="E105" s="44"/>
      <c r="F105" s="44"/>
      <c r="G105" s="44"/>
      <c r="H105" s="44"/>
      <c r="I105" s="343"/>
      <c r="J105" s="44"/>
      <c r="K105" s="44"/>
      <c r="L105" s="343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ht="15.75" customHeight="1">
      <c r="A106" s="44"/>
      <c r="B106" s="44"/>
      <c r="C106" s="44"/>
      <c r="D106" s="44"/>
      <c r="E106" s="44"/>
      <c r="F106" s="44"/>
      <c r="G106" s="44"/>
      <c r="H106" s="44"/>
      <c r="I106" s="343"/>
      <c r="J106" s="44"/>
      <c r="K106" s="44"/>
      <c r="L106" s="343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ht="15.75" customHeight="1">
      <c r="A107" s="44"/>
      <c r="B107" s="44"/>
      <c r="C107" s="44"/>
      <c r="D107" s="44"/>
      <c r="E107" s="44"/>
      <c r="F107" s="44"/>
      <c r="G107" s="44"/>
      <c r="H107" s="44"/>
      <c r="I107" s="343"/>
      <c r="J107" s="44"/>
      <c r="K107" s="44"/>
      <c r="L107" s="343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ht="15.75" customHeight="1">
      <c r="A108" s="44"/>
      <c r="B108" s="44"/>
      <c r="C108" s="44"/>
      <c r="D108" s="44"/>
      <c r="E108" s="44"/>
      <c r="F108" s="44"/>
      <c r="G108" s="44"/>
      <c r="H108" s="44"/>
      <c r="I108" s="343"/>
      <c r="J108" s="44"/>
      <c r="K108" s="44"/>
      <c r="L108" s="343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15.75" customHeight="1">
      <c r="A109" s="44"/>
      <c r="B109" s="44"/>
      <c r="C109" s="44"/>
      <c r="D109" s="44"/>
      <c r="E109" s="44"/>
      <c r="F109" s="44"/>
      <c r="G109" s="44"/>
      <c r="H109" s="44"/>
      <c r="I109" s="343"/>
      <c r="J109" s="44"/>
      <c r="K109" s="44"/>
      <c r="L109" s="343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ht="15.75" customHeight="1">
      <c r="A110" s="44"/>
      <c r="B110" s="44"/>
      <c r="C110" s="44"/>
      <c r="D110" s="44"/>
      <c r="E110" s="44"/>
      <c r="F110" s="44"/>
      <c r="G110" s="44"/>
      <c r="H110" s="44"/>
      <c r="I110" s="343"/>
      <c r="J110" s="44"/>
      <c r="K110" s="44"/>
      <c r="L110" s="343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15.75" customHeight="1">
      <c r="A111" s="44"/>
      <c r="B111" s="44"/>
      <c r="C111" s="44"/>
      <c r="D111" s="44"/>
      <c r="E111" s="44"/>
      <c r="F111" s="44"/>
      <c r="G111" s="44"/>
      <c r="H111" s="44"/>
      <c r="I111" s="343"/>
      <c r="J111" s="44"/>
      <c r="K111" s="44"/>
      <c r="L111" s="343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5.75" customHeight="1">
      <c r="A112" s="44"/>
      <c r="B112" s="44"/>
      <c r="C112" s="44"/>
      <c r="D112" s="44"/>
      <c r="E112" s="44"/>
      <c r="F112" s="44"/>
      <c r="G112" s="44"/>
      <c r="H112" s="44"/>
      <c r="I112" s="343"/>
      <c r="J112" s="44"/>
      <c r="K112" s="44"/>
      <c r="L112" s="343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15.75" customHeight="1">
      <c r="A113" s="44"/>
      <c r="B113" s="44"/>
      <c r="C113" s="44"/>
      <c r="D113" s="44"/>
      <c r="E113" s="44"/>
      <c r="F113" s="44"/>
      <c r="G113" s="44"/>
      <c r="H113" s="44"/>
      <c r="I113" s="343"/>
      <c r="J113" s="44"/>
      <c r="K113" s="44"/>
      <c r="L113" s="343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4" ht="15.75" customHeight="1">
      <c r="A114" s="44"/>
      <c r="B114" s="44"/>
      <c r="C114" s="44"/>
      <c r="D114" s="44"/>
      <c r="E114" s="44"/>
      <c r="F114" s="44"/>
      <c r="G114" s="44"/>
      <c r="H114" s="44"/>
      <c r="I114" s="343"/>
      <c r="J114" s="44"/>
      <c r="K114" s="44"/>
      <c r="L114" s="343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1:24" ht="15.75" customHeight="1">
      <c r="A115" s="44"/>
      <c r="B115" s="44"/>
      <c r="C115" s="44"/>
      <c r="D115" s="44"/>
      <c r="E115" s="44"/>
      <c r="F115" s="44"/>
      <c r="G115" s="44"/>
      <c r="H115" s="44"/>
      <c r="I115" s="343"/>
      <c r="J115" s="44"/>
      <c r="K115" s="44"/>
      <c r="L115" s="343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1:24" ht="15.75" customHeight="1">
      <c r="A116" s="44"/>
      <c r="B116" s="44"/>
      <c r="C116" s="44"/>
      <c r="D116" s="44"/>
      <c r="E116" s="44"/>
      <c r="F116" s="44"/>
      <c r="G116" s="44"/>
      <c r="H116" s="44"/>
      <c r="I116" s="343"/>
      <c r="J116" s="44"/>
      <c r="K116" s="44"/>
      <c r="L116" s="343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ht="15.75" customHeight="1">
      <c r="A117" s="44"/>
      <c r="B117" s="44"/>
      <c r="C117" s="44"/>
      <c r="D117" s="44"/>
      <c r="E117" s="44"/>
      <c r="F117" s="44"/>
      <c r="G117" s="44"/>
      <c r="H117" s="44"/>
      <c r="I117" s="343"/>
      <c r="J117" s="44"/>
      <c r="K117" s="44"/>
      <c r="L117" s="343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:24" ht="15.75" customHeight="1">
      <c r="A118" s="44"/>
      <c r="B118" s="44"/>
      <c r="C118" s="44"/>
      <c r="D118" s="44"/>
      <c r="E118" s="44"/>
      <c r="F118" s="44"/>
      <c r="G118" s="44"/>
      <c r="H118" s="44"/>
      <c r="I118" s="343"/>
      <c r="J118" s="44"/>
      <c r="K118" s="44"/>
      <c r="L118" s="343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1:24" ht="15.75" customHeight="1">
      <c r="A119" s="44"/>
      <c r="B119" s="44"/>
      <c r="C119" s="44"/>
      <c r="D119" s="44"/>
      <c r="E119" s="44"/>
      <c r="F119" s="44"/>
      <c r="G119" s="44"/>
      <c r="H119" s="44"/>
      <c r="I119" s="343"/>
      <c r="J119" s="44"/>
      <c r="K119" s="44"/>
      <c r="L119" s="343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:24" ht="15.75" customHeight="1">
      <c r="A120" s="44"/>
      <c r="B120" s="44"/>
      <c r="C120" s="44"/>
      <c r="D120" s="44"/>
      <c r="E120" s="44"/>
      <c r="F120" s="44"/>
      <c r="G120" s="44"/>
      <c r="H120" s="44"/>
      <c r="I120" s="343"/>
      <c r="J120" s="44"/>
      <c r="K120" s="44"/>
      <c r="L120" s="343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1:24" ht="15.75" customHeight="1">
      <c r="A121" s="44"/>
      <c r="B121" s="44"/>
      <c r="C121" s="44"/>
      <c r="D121" s="44"/>
      <c r="E121" s="44"/>
      <c r="F121" s="44"/>
      <c r="G121" s="44"/>
      <c r="H121" s="44"/>
      <c r="I121" s="343"/>
      <c r="J121" s="44"/>
      <c r="K121" s="44"/>
      <c r="L121" s="343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1:24" ht="15.75" customHeight="1">
      <c r="A122" s="44"/>
      <c r="B122" s="44"/>
      <c r="C122" s="44"/>
      <c r="D122" s="44"/>
      <c r="E122" s="44"/>
      <c r="F122" s="44"/>
      <c r="G122" s="44"/>
      <c r="H122" s="44"/>
      <c r="I122" s="343"/>
      <c r="J122" s="44"/>
      <c r="K122" s="44"/>
      <c r="L122" s="343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1:24" ht="15.75" customHeight="1">
      <c r="A123" s="44"/>
      <c r="B123" s="44"/>
      <c r="C123" s="44"/>
      <c r="D123" s="44"/>
      <c r="E123" s="44"/>
      <c r="F123" s="44"/>
      <c r="G123" s="44"/>
      <c r="H123" s="44"/>
      <c r="I123" s="343"/>
      <c r="J123" s="44"/>
      <c r="K123" s="44"/>
      <c r="L123" s="343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1:24" ht="15.75" customHeight="1">
      <c r="A124" s="44"/>
      <c r="B124" s="44"/>
      <c r="C124" s="44"/>
      <c r="D124" s="44"/>
      <c r="E124" s="44"/>
      <c r="F124" s="44"/>
      <c r="G124" s="44"/>
      <c r="H124" s="44"/>
      <c r="I124" s="343"/>
      <c r="J124" s="44"/>
      <c r="K124" s="44"/>
      <c r="L124" s="343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1:24" ht="15.75" customHeight="1">
      <c r="A125" s="44"/>
      <c r="B125" s="44"/>
      <c r="C125" s="44"/>
      <c r="D125" s="44"/>
      <c r="E125" s="44"/>
      <c r="F125" s="44"/>
      <c r="G125" s="44"/>
      <c r="H125" s="44"/>
      <c r="I125" s="343"/>
      <c r="J125" s="44"/>
      <c r="K125" s="44"/>
      <c r="L125" s="343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1:24" ht="15.75" customHeight="1">
      <c r="A126" s="44"/>
      <c r="B126" s="44"/>
      <c r="C126" s="44"/>
      <c r="D126" s="44"/>
      <c r="E126" s="44"/>
      <c r="F126" s="44"/>
      <c r="G126" s="44"/>
      <c r="H126" s="44"/>
      <c r="I126" s="343"/>
      <c r="J126" s="44"/>
      <c r="K126" s="44"/>
      <c r="L126" s="343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1:24" ht="15.75" customHeight="1">
      <c r="A127" s="44"/>
      <c r="B127" s="44"/>
      <c r="C127" s="44"/>
      <c r="D127" s="44"/>
      <c r="E127" s="44"/>
      <c r="F127" s="44"/>
      <c r="G127" s="44"/>
      <c r="H127" s="44"/>
      <c r="I127" s="343"/>
      <c r="J127" s="44"/>
      <c r="K127" s="44"/>
      <c r="L127" s="343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1:24" ht="15.75" customHeight="1">
      <c r="A128" s="44"/>
      <c r="B128" s="44"/>
      <c r="C128" s="44"/>
      <c r="D128" s="44"/>
      <c r="E128" s="44"/>
      <c r="F128" s="44"/>
      <c r="G128" s="44"/>
      <c r="H128" s="44"/>
      <c r="I128" s="343"/>
      <c r="J128" s="44"/>
      <c r="K128" s="44"/>
      <c r="L128" s="343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1:24" ht="15.75" customHeight="1">
      <c r="A129" s="44"/>
      <c r="B129" s="44"/>
      <c r="C129" s="44"/>
      <c r="D129" s="44"/>
      <c r="E129" s="44"/>
      <c r="F129" s="44"/>
      <c r="G129" s="44"/>
      <c r="H129" s="44"/>
      <c r="I129" s="343"/>
      <c r="J129" s="44"/>
      <c r="K129" s="44"/>
      <c r="L129" s="343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1:24" ht="15.75" customHeight="1">
      <c r="A130" s="44"/>
      <c r="B130" s="44"/>
      <c r="C130" s="44"/>
      <c r="D130" s="44"/>
      <c r="E130" s="44"/>
      <c r="F130" s="44"/>
      <c r="G130" s="44"/>
      <c r="H130" s="44"/>
      <c r="I130" s="343"/>
      <c r="J130" s="44"/>
      <c r="K130" s="44"/>
      <c r="L130" s="343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1:24" ht="15.75" customHeight="1">
      <c r="A131" s="44"/>
      <c r="B131" s="44"/>
      <c r="C131" s="44"/>
      <c r="D131" s="44"/>
      <c r="E131" s="44"/>
      <c r="F131" s="44"/>
      <c r="G131" s="44"/>
      <c r="H131" s="44"/>
      <c r="I131" s="343"/>
      <c r="J131" s="44"/>
      <c r="K131" s="44"/>
      <c r="L131" s="343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:24" ht="15.75" customHeight="1">
      <c r="A132" s="44"/>
      <c r="B132" s="44"/>
      <c r="C132" s="44"/>
      <c r="D132" s="44"/>
      <c r="E132" s="44"/>
      <c r="F132" s="44"/>
      <c r="G132" s="44"/>
      <c r="H132" s="44"/>
      <c r="I132" s="343"/>
      <c r="J132" s="44"/>
      <c r="K132" s="44"/>
      <c r="L132" s="343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1:24" ht="15.75" customHeight="1">
      <c r="A133" s="44"/>
      <c r="B133" s="44"/>
      <c r="C133" s="44"/>
      <c r="D133" s="44"/>
      <c r="E133" s="44"/>
      <c r="F133" s="44"/>
      <c r="G133" s="44"/>
      <c r="H133" s="44"/>
      <c r="I133" s="343"/>
      <c r="J133" s="44"/>
      <c r="K133" s="44"/>
      <c r="L133" s="343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1:24" ht="15.75" customHeight="1">
      <c r="A134" s="44"/>
      <c r="B134" s="44"/>
      <c r="C134" s="44"/>
      <c r="D134" s="44"/>
      <c r="E134" s="44"/>
      <c r="F134" s="44"/>
      <c r="G134" s="44"/>
      <c r="H134" s="44"/>
      <c r="I134" s="343"/>
      <c r="J134" s="44"/>
      <c r="K134" s="44"/>
      <c r="L134" s="343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1:24" ht="15.75" customHeight="1">
      <c r="A135" s="44"/>
      <c r="B135" s="44"/>
      <c r="C135" s="44"/>
      <c r="D135" s="44"/>
      <c r="E135" s="44"/>
      <c r="F135" s="44"/>
      <c r="G135" s="44"/>
      <c r="H135" s="44"/>
      <c r="I135" s="343"/>
      <c r="J135" s="44"/>
      <c r="K135" s="44"/>
      <c r="L135" s="343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1:24" ht="15.75" customHeight="1">
      <c r="A136" s="44"/>
      <c r="B136" s="44"/>
      <c r="C136" s="44"/>
      <c r="D136" s="44"/>
      <c r="E136" s="44"/>
      <c r="F136" s="44"/>
      <c r="G136" s="44"/>
      <c r="H136" s="44"/>
      <c r="I136" s="343"/>
      <c r="J136" s="44"/>
      <c r="K136" s="44"/>
      <c r="L136" s="343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1:24" ht="15.75" customHeight="1">
      <c r="A137" s="44"/>
      <c r="B137" s="44"/>
      <c r="C137" s="44"/>
      <c r="D137" s="44"/>
      <c r="E137" s="44"/>
      <c r="F137" s="44"/>
      <c r="G137" s="44"/>
      <c r="H137" s="44"/>
      <c r="I137" s="343"/>
      <c r="J137" s="44"/>
      <c r="K137" s="44"/>
      <c r="L137" s="343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1:24" ht="15.75" customHeight="1">
      <c r="A138" s="44"/>
      <c r="B138" s="44"/>
      <c r="C138" s="44"/>
      <c r="D138" s="44"/>
      <c r="E138" s="44"/>
      <c r="F138" s="44"/>
      <c r="G138" s="44"/>
      <c r="H138" s="44"/>
      <c r="I138" s="343"/>
      <c r="J138" s="44"/>
      <c r="K138" s="44"/>
      <c r="L138" s="343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1:24" ht="15.75" customHeight="1">
      <c r="A139" s="44"/>
      <c r="B139" s="44"/>
      <c r="C139" s="44"/>
      <c r="D139" s="44"/>
      <c r="E139" s="44"/>
      <c r="F139" s="44"/>
      <c r="G139" s="44"/>
      <c r="H139" s="44"/>
      <c r="I139" s="343"/>
      <c r="J139" s="44"/>
      <c r="K139" s="44"/>
      <c r="L139" s="343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1:24" ht="15.75" customHeight="1">
      <c r="A140" s="44"/>
      <c r="B140" s="44"/>
      <c r="C140" s="44"/>
      <c r="D140" s="44"/>
      <c r="E140" s="44"/>
      <c r="F140" s="44"/>
      <c r="G140" s="44"/>
      <c r="H140" s="44"/>
      <c r="I140" s="343"/>
      <c r="J140" s="44"/>
      <c r="K140" s="44"/>
      <c r="L140" s="343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1:24" ht="15.75" customHeight="1">
      <c r="A141" s="44"/>
      <c r="B141" s="44"/>
      <c r="C141" s="44"/>
      <c r="D141" s="44"/>
      <c r="E141" s="44"/>
      <c r="F141" s="44"/>
      <c r="G141" s="44"/>
      <c r="H141" s="44"/>
      <c r="I141" s="343"/>
      <c r="J141" s="44"/>
      <c r="K141" s="44"/>
      <c r="L141" s="343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1:24" ht="15.75" customHeight="1">
      <c r="A142" s="44"/>
      <c r="B142" s="44"/>
      <c r="C142" s="44"/>
      <c r="D142" s="44"/>
      <c r="E142" s="44"/>
      <c r="F142" s="44"/>
      <c r="G142" s="44"/>
      <c r="H142" s="44"/>
      <c r="I142" s="343"/>
      <c r="J142" s="44"/>
      <c r="K142" s="44"/>
      <c r="L142" s="343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1:24" ht="15.75" customHeight="1">
      <c r="A143" s="44"/>
      <c r="B143" s="44"/>
      <c r="C143" s="44"/>
      <c r="D143" s="44"/>
      <c r="E143" s="44"/>
      <c r="F143" s="44"/>
      <c r="G143" s="44"/>
      <c r="H143" s="44"/>
      <c r="I143" s="343"/>
      <c r="J143" s="44"/>
      <c r="K143" s="44"/>
      <c r="L143" s="343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1:24" ht="15.75" customHeight="1">
      <c r="A144" s="44"/>
      <c r="B144" s="44"/>
      <c r="C144" s="44"/>
      <c r="D144" s="44"/>
      <c r="E144" s="44"/>
      <c r="F144" s="44"/>
      <c r="G144" s="44"/>
      <c r="H144" s="44"/>
      <c r="I144" s="343"/>
      <c r="J144" s="44"/>
      <c r="K144" s="44"/>
      <c r="L144" s="343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ht="15.75" customHeight="1">
      <c r="A145" s="44"/>
      <c r="B145" s="44"/>
      <c r="C145" s="44"/>
      <c r="D145" s="44"/>
      <c r="E145" s="44"/>
      <c r="F145" s="44"/>
      <c r="G145" s="44"/>
      <c r="H145" s="44"/>
      <c r="I145" s="343"/>
      <c r="J145" s="44"/>
      <c r="K145" s="44"/>
      <c r="L145" s="343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1:24" ht="15.75" customHeight="1">
      <c r="A146" s="44"/>
      <c r="B146" s="44"/>
      <c r="C146" s="44"/>
      <c r="D146" s="44"/>
      <c r="E146" s="44"/>
      <c r="F146" s="44"/>
      <c r="G146" s="44"/>
      <c r="H146" s="44"/>
      <c r="I146" s="343"/>
      <c r="J146" s="44"/>
      <c r="K146" s="44"/>
      <c r="L146" s="343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1:24" ht="15.75" customHeight="1">
      <c r="A147" s="44"/>
      <c r="B147" s="44"/>
      <c r="C147" s="44"/>
      <c r="D147" s="44"/>
      <c r="E147" s="44"/>
      <c r="F147" s="44"/>
      <c r="G147" s="44"/>
      <c r="H147" s="44"/>
      <c r="I147" s="343"/>
      <c r="J147" s="44"/>
      <c r="K147" s="44"/>
      <c r="L147" s="343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1:24" ht="15.75" customHeight="1">
      <c r="A148" s="44"/>
      <c r="B148" s="44"/>
      <c r="C148" s="44"/>
      <c r="D148" s="44"/>
      <c r="E148" s="44"/>
      <c r="F148" s="44"/>
      <c r="G148" s="44"/>
      <c r="H148" s="44"/>
      <c r="I148" s="343"/>
      <c r="J148" s="44"/>
      <c r="K148" s="44"/>
      <c r="L148" s="343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1:24" ht="15.75" customHeight="1">
      <c r="A149" s="44"/>
      <c r="B149" s="44"/>
      <c r="C149" s="44"/>
      <c r="D149" s="44"/>
      <c r="E149" s="44"/>
      <c r="F149" s="44"/>
      <c r="G149" s="44"/>
      <c r="H149" s="44"/>
      <c r="I149" s="343"/>
      <c r="J149" s="44"/>
      <c r="K149" s="44"/>
      <c r="L149" s="343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1:24" ht="15.75" customHeight="1">
      <c r="A150" s="44"/>
      <c r="B150" s="44"/>
      <c r="C150" s="44"/>
      <c r="D150" s="44"/>
      <c r="E150" s="44"/>
      <c r="F150" s="44"/>
      <c r="G150" s="44"/>
      <c r="H150" s="44"/>
      <c r="I150" s="343"/>
      <c r="J150" s="44"/>
      <c r="K150" s="44"/>
      <c r="L150" s="343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1:24" ht="15.75" customHeight="1">
      <c r="A151" s="44"/>
      <c r="B151" s="44"/>
      <c r="C151" s="44"/>
      <c r="D151" s="44"/>
      <c r="E151" s="44"/>
      <c r="F151" s="44"/>
      <c r="G151" s="44"/>
      <c r="H151" s="44"/>
      <c r="I151" s="343"/>
      <c r="J151" s="44"/>
      <c r="K151" s="44"/>
      <c r="L151" s="343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1:24" ht="15.75" customHeight="1">
      <c r="A152" s="44"/>
      <c r="B152" s="44"/>
      <c r="C152" s="44"/>
      <c r="D152" s="44"/>
      <c r="E152" s="44"/>
      <c r="F152" s="44"/>
      <c r="G152" s="44"/>
      <c r="H152" s="44"/>
      <c r="I152" s="343"/>
      <c r="J152" s="44"/>
      <c r="K152" s="44"/>
      <c r="L152" s="343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1:24" ht="15.75" customHeight="1">
      <c r="A153" s="44"/>
      <c r="B153" s="44"/>
      <c r="C153" s="44"/>
      <c r="D153" s="44"/>
      <c r="E153" s="44"/>
      <c r="F153" s="44"/>
      <c r="G153" s="44"/>
      <c r="H153" s="44"/>
      <c r="I153" s="343"/>
      <c r="J153" s="44"/>
      <c r="K153" s="44"/>
      <c r="L153" s="343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1:24" ht="15.75" customHeight="1">
      <c r="A154" s="44"/>
      <c r="B154" s="44"/>
      <c r="C154" s="44"/>
      <c r="D154" s="44"/>
      <c r="E154" s="44"/>
      <c r="F154" s="44"/>
      <c r="G154" s="44"/>
      <c r="H154" s="44"/>
      <c r="I154" s="343"/>
      <c r="J154" s="44"/>
      <c r="K154" s="44"/>
      <c r="L154" s="343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1:24" ht="15.75" customHeight="1">
      <c r="A155" s="44"/>
      <c r="B155" s="44"/>
      <c r="C155" s="44"/>
      <c r="D155" s="44"/>
      <c r="E155" s="44"/>
      <c r="F155" s="44"/>
      <c r="G155" s="44"/>
      <c r="H155" s="44"/>
      <c r="I155" s="343"/>
      <c r="J155" s="44"/>
      <c r="K155" s="44"/>
      <c r="L155" s="343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1:24" ht="15.75" customHeight="1">
      <c r="A156" s="44"/>
      <c r="B156" s="44"/>
      <c r="C156" s="44"/>
      <c r="D156" s="44"/>
      <c r="E156" s="44"/>
      <c r="F156" s="44"/>
      <c r="G156" s="44"/>
      <c r="H156" s="44"/>
      <c r="I156" s="343"/>
      <c r="J156" s="44"/>
      <c r="K156" s="44"/>
      <c r="L156" s="343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1:24" ht="15.75" customHeight="1">
      <c r="A157" s="44"/>
      <c r="B157" s="44"/>
      <c r="C157" s="44"/>
      <c r="D157" s="44"/>
      <c r="E157" s="44"/>
      <c r="F157" s="44"/>
      <c r="G157" s="44"/>
      <c r="H157" s="44"/>
      <c r="I157" s="343"/>
      <c r="J157" s="44"/>
      <c r="K157" s="44"/>
      <c r="L157" s="343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1:24" ht="15.75" customHeight="1">
      <c r="A158" s="44"/>
      <c r="B158" s="44"/>
      <c r="C158" s="44"/>
      <c r="D158" s="44"/>
      <c r="E158" s="44"/>
      <c r="F158" s="44"/>
      <c r="G158" s="44"/>
      <c r="H158" s="44"/>
      <c r="I158" s="343"/>
      <c r="J158" s="44"/>
      <c r="K158" s="44"/>
      <c r="L158" s="343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1:24" ht="15.75" customHeight="1">
      <c r="A159" s="44"/>
      <c r="B159" s="44"/>
      <c r="C159" s="44"/>
      <c r="D159" s="44"/>
      <c r="E159" s="44"/>
      <c r="F159" s="44"/>
      <c r="G159" s="44"/>
      <c r="H159" s="44"/>
      <c r="I159" s="343"/>
      <c r="J159" s="44"/>
      <c r="K159" s="44"/>
      <c r="L159" s="343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1:24" ht="15.75" customHeight="1">
      <c r="A160" s="44"/>
      <c r="B160" s="44"/>
      <c r="C160" s="44"/>
      <c r="D160" s="44"/>
      <c r="E160" s="44"/>
      <c r="F160" s="44"/>
      <c r="G160" s="44"/>
      <c r="H160" s="44"/>
      <c r="I160" s="343"/>
      <c r="J160" s="44"/>
      <c r="K160" s="44"/>
      <c r="L160" s="343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1:24" ht="15.75" customHeight="1">
      <c r="A161" s="44"/>
      <c r="B161" s="44"/>
      <c r="C161" s="44"/>
      <c r="D161" s="44"/>
      <c r="E161" s="44"/>
      <c r="F161" s="44"/>
      <c r="G161" s="44"/>
      <c r="H161" s="44"/>
      <c r="I161" s="343"/>
      <c r="J161" s="44"/>
      <c r="K161" s="44"/>
      <c r="L161" s="343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1:24" ht="15.75" customHeight="1">
      <c r="A162" s="44"/>
      <c r="B162" s="44"/>
      <c r="C162" s="44"/>
      <c r="D162" s="44"/>
      <c r="E162" s="44"/>
      <c r="F162" s="44"/>
      <c r="G162" s="44"/>
      <c r="H162" s="44"/>
      <c r="I162" s="343"/>
      <c r="J162" s="44"/>
      <c r="K162" s="44"/>
      <c r="L162" s="343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1:24" ht="15.75" customHeight="1">
      <c r="A163" s="44"/>
      <c r="B163" s="44"/>
      <c r="C163" s="44"/>
      <c r="D163" s="44"/>
      <c r="E163" s="44"/>
      <c r="F163" s="44"/>
      <c r="G163" s="44"/>
      <c r="H163" s="44"/>
      <c r="I163" s="343"/>
      <c r="J163" s="44"/>
      <c r="K163" s="44"/>
      <c r="L163" s="343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ht="15.75" customHeight="1">
      <c r="A164" s="44"/>
      <c r="B164" s="44"/>
      <c r="C164" s="44"/>
      <c r="D164" s="44"/>
      <c r="E164" s="44"/>
      <c r="F164" s="44"/>
      <c r="G164" s="44"/>
      <c r="H164" s="44"/>
      <c r="I164" s="343"/>
      <c r="J164" s="44"/>
      <c r="K164" s="44"/>
      <c r="L164" s="343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1:24" ht="15.75" customHeight="1">
      <c r="A165" s="44"/>
      <c r="B165" s="44"/>
      <c r="C165" s="44"/>
      <c r="D165" s="44"/>
      <c r="E165" s="44"/>
      <c r="F165" s="44"/>
      <c r="G165" s="44"/>
      <c r="H165" s="44"/>
      <c r="I165" s="343"/>
      <c r="J165" s="44"/>
      <c r="K165" s="44"/>
      <c r="L165" s="343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1:24" ht="15.75" customHeight="1">
      <c r="A166" s="44"/>
      <c r="B166" s="44"/>
      <c r="C166" s="44"/>
      <c r="D166" s="44"/>
      <c r="E166" s="44"/>
      <c r="F166" s="44"/>
      <c r="G166" s="44"/>
      <c r="H166" s="44"/>
      <c r="I166" s="343"/>
      <c r="J166" s="44"/>
      <c r="K166" s="44"/>
      <c r="L166" s="343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1:24" ht="15.75" customHeight="1">
      <c r="A167" s="44"/>
      <c r="B167" s="44"/>
      <c r="C167" s="44"/>
      <c r="D167" s="44"/>
      <c r="E167" s="44"/>
      <c r="F167" s="44"/>
      <c r="G167" s="44"/>
      <c r="H167" s="44"/>
      <c r="I167" s="343"/>
      <c r="J167" s="44"/>
      <c r="K167" s="44"/>
      <c r="L167" s="343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1:24" ht="15.75" customHeight="1">
      <c r="A168" s="44"/>
      <c r="B168" s="44"/>
      <c r="C168" s="44"/>
      <c r="D168" s="44"/>
      <c r="E168" s="44"/>
      <c r="F168" s="44"/>
      <c r="G168" s="44"/>
      <c r="H168" s="44"/>
      <c r="I168" s="343"/>
      <c r="J168" s="44"/>
      <c r="K168" s="44"/>
      <c r="L168" s="343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1:24" ht="15.75" customHeight="1">
      <c r="A169" s="44"/>
      <c r="B169" s="44"/>
      <c r="C169" s="44"/>
      <c r="D169" s="44"/>
      <c r="E169" s="44"/>
      <c r="F169" s="44"/>
      <c r="G169" s="44"/>
      <c r="H169" s="44"/>
      <c r="I169" s="343"/>
      <c r="J169" s="44"/>
      <c r="K169" s="44"/>
      <c r="L169" s="343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1:24" ht="15.75" customHeight="1">
      <c r="A170" s="44"/>
      <c r="B170" s="44"/>
      <c r="C170" s="44"/>
      <c r="D170" s="44"/>
      <c r="E170" s="44"/>
      <c r="F170" s="44"/>
      <c r="G170" s="44"/>
      <c r="H170" s="44"/>
      <c r="I170" s="343"/>
      <c r="J170" s="44"/>
      <c r="K170" s="44"/>
      <c r="L170" s="343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1:24" ht="15.75" customHeight="1">
      <c r="A171" s="44"/>
      <c r="B171" s="44"/>
      <c r="C171" s="44"/>
      <c r="D171" s="44"/>
      <c r="E171" s="44"/>
      <c r="F171" s="44"/>
      <c r="G171" s="44"/>
      <c r="H171" s="44"/>
      <c r="I171" s="343"/>
      <c r="J171" s="44"/>
      <c r="K171" s="44"/>
      <c r="L171" s="343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1:24" ht="15.75" customHeight="1">
      <c r="A172" s="44"/>
      <c r="B172" s="44"/>
      <c r="C172" s="44"/>
      <c r="D172" s="44"/>
      <c r="E172" s="44"/>
      <c r="F172" s="44"/>
      <c r="G172" s="44"/>
      <c r="H172" s="44"/>
      <c r="I172" s="343"/>
      <c r="J172" s="44"/>
      <c r="K172" s="44"/>
      <c r="L172" s="343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1:24" ht="15.75" customHeight="1">
      <c r="A173" s="44"/>
      <c r="B173" s="44"/>
      <c r="C173" s="44"/>
      <c r="D173" s="44"/>
      <c r="E173" s="44"/>
      <c r="F173" s="44"/>
      <c r="G173" s="44"/>
      <c r="H173" s="44"/>
      <c r="I173" s="343"/>
      <c r="J173" s="44"/>
      <c r="K173" s="44"/>
      <c r="L173" s="343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1:24" ht="15.75" customHeight="1">
      <c r="A174" s="44"/>
      <c r="B174" s="44"/>
      <c r="C174" s="44"/>
      <c r="D174" s="44"/>
      <c r="E174" s="44"/>
      <c r="F174" s="44"/>
      <c r="G174" s="44"/>
      <c r="H174" s="44"/>
      <c r="I174" s="343"/>
      <c r="J174" s="44"/>
      <c r="K174" s="44"/>
      <c r="L174" s="343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1:24" ht="15.75" customHeight="1">
      <c r="A175" s="44"/>
      <c r="B175" s="44"/>
      <c r="C175" s="44"/>
      <c r="D175" s="44"/>
      <c r="E175" s="44"/>
      <c r="F175" s="44"/>
      <c r="G175" s="44"/>
      <c r="H175" s="44"/>
      <c r="I175" s="343"/>
      <c r="J175" s="44"/>
      <c r="K175" s="44"/>
      <c r="L175" s="343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1:24" ht="15.75" customHeight="1">
      <c r="A176" s="44"/>
      <c r="B176" s="44"/>
      <c r="C176" s="44"/>
      <c r="D176" s="44"/>
      <c r="E176" s="44"/>
      <c r="F176" s="44"/>
      <c r="G176" s="44"/>
      <c r="H176" s="44"/>
      <c r="I176" s="343"/>
      <c r="J176" s="44"/>
      <c r="K176" s="44"/>
      <c r="L176" s="343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1:24" ht="15.75" customHeight="1">
      <c r="A177" s="44"/>
      <c r="B177" s="44"/>
      <c r="C177" s="44"/>
      <c r="D177" s="44"/>
      <c r="E177" s="44"/>
      <c r="F177" s="44"/>
      <c r="G177" s="44"/>
      <c r="H177" s="44"/>
      <c r="I177" s="343"/>
      <c r="J177" s="44"/>
      <c r="K177" s="44"/>
      <c r="L177" s="343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1:24" ht="15.75" customHeight="1">
      <c r="A178" s="44"/>
      <c r="B178" s="44"/>
      <c r="C178" s="44"/>
      <c r="D178" s="44"/>
      <c r="E178" s="44"/>
      <c r="F178" s="44"/>
      <c r="G178" s="44"/>
      <c r="H178" s="44"/>
      <c r="I178" s="343"/>
      <c r="J178" s="44"/>
      <c r="K178" s="44"/>
      <c r="L178" s="343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1:24" ht="15.75" customHeight="1">
      <c r="A179" s="44"/>
      <c r="B179" s="44"/>
      <c r="C179" s="44"/>
      <c r="D179" s="44"/>
      <c r="E179" s="44"/>
      <c r="F179" s="44"/>
      <c r="G179" s="44"/>
      <c r="H179" s="44"/>
      <c r="I179" s="343"/>
      <c r="J179" s="44"/>
      <c r="K179" s="44"/>
      <c r="L179" s="343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1:24" ht="15.75" customHeight="1">
      <c r="A180" s="44"/>
      <c r="B180" s="44"/>
      <c r="C180" s="44"/>
      <c r="D180" s="44"/>
      <c r="E180" s="44"/>
      <c r="F180" s="44"/>
      <c r="G180" s="44"/>
      <c r="H180" s="44"/>
      <c r="I180" s="343"/>
      <c r="J180" s="44"/>
      <c r="K180" s="44"/>
      <c r="L180" s="343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1:24" ht="15.75" customHeight="1">
      <c r="A181" s="44"/>
      <c r="B181" s="44"/>
      <c r="C181" s="44"/>
      <c r="D181" s="44"/>
      <c r="E181" s="44"/>
      <c r="F181" s="44"/>
      <c r="G181" s="44"/>
      <c r="H181" s="44"/>
      <c r="I181" s="343"/>
      <c r="J181" s="44"/>
      <c r="K181" s="44"/>
      <c r="L181" s="343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1:24" ht="15.75" customHeight="1">
      <c r="A182" s="44"/>
      <c r="B182" s="44"/>
      <c r="C182" s="44"/>
      <c r="D182" s="44"/>
      <c r="E182" s="44"/>
      <c r="F182" s="44"/>
      <c r="G182" s="44"/>
      <c r="H182" s="44"/>
      <c r="I182" s="343"/>
      <c r="J182" s="44"/>
      <c r="K182" s="44"/>
      <c r="L182" s="343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1:24" ht="15.75" customHeight="1">
      <c r="A183" s="44"/>
      <c r="B183" s="44"/>
      <c r="C183" s="44"/>
      <c r="D183" s="44"/>
      <c r="E183" s="44"/>
      <c r="F183" s="44"/>
      <c r="G183" s="44"/>
      <c r="H183" s="44"/>
      <c r="I183" s="343"/>
      <c r="J183" s="44"/>
      <c r="K183" s="44"/>
      <c r="L183" s="343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1:24" ht="15.75" customHeight="1">
      <c r="A184" s="44"/>
      <c r="B184" s="44"/>
      <c r="C184" s="44"/>
      <c r="D184" s="44"/>
      <c r="E184" s="44"/>
      <c r="F184" s="44"/>
      <c r="G184" s="44"/>
      <c r="H184" s="44"/>
      <c r="I184" s="343"/>
      <c r="J184" s="44"/>
      <c r="K184" s="44"/>
      <c r="L184" s="343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1:24" ht="15.75" customHeight="1">
      <c r="A185" s="44"/>
      <c r="B185" s="44"/>
      <c r="C185" s="44"/>
      <c r="D185" s="44"/>
      <c r="E185" s="44"/>
      <c r="F185" s="44"/>
      <c r="G185" s="44"/>
      <c r="H185" s="44"/>
      <c r="I185" s="343"/>
      <c r="J185" s="44"/>
      <c r="K185" s="44"/>
      <c r="L185" s="343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1:24" ht="15.75" customHeight="1">
      <c r="A186" s="44"/>
      <c r="B186" s="44"/>
      <c r="C186" s="44"/>
      <c r="D186" s="44"/>
      <c r="E186" s="44"/>
      <c r="F186" s="44"/>
      <c r="G186" s="44"/>
      <c r="H186" s="44"/>
      <c r="I186" s="343"/>
      <c r="J186" s="44"/>
      <c r="K186" s="44"/>
      <c r="L186" s="343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1:24" ht="15.75" customHeight="1">
      <c r="A187" s="44"/>
      <c r="B187" s="44"/>
      <c r="C187" s="44"/>
      <c r="D187" s="44"/>
      <c r="E187" s="44"/>
      <c r="F187" s="44"/>
      <c r="G187" s="44"/>
      <c r="H187" s="44"/>
      <c r="I187" s="343"/>
      <c r="J187" s="44"/>
      <c r="K187" s="44"/>
      <c r="L187" s="343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1:24" ht="15.75" customHeight="1">
      <c r="A188" s="44"/>
      <c r="B188" s="44"/>
      <c r="C188" s="44"/>
      <c r="D188" s="44"/>
      <c r="E188" s="44"/>
      <c r="F188" s="44"/>
      <c r="G188" s="44"/>
      <c r="H188" s="44"/>
      <c r="I188" s="343"/>
      <c r="J188" s="44"/>
      <c r="K188" s="44"/>
      <c r="L188" s="343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1:24" ht="15.75" customHeight="1">
      <c r="A189" s="44"/>
      <c r="B189" s="44"/>
      <c r="C189" s="44"/>
      <c r="D189" s="44"/>
      <c r="E189" s="44"/>
      <c r="F189" s="44"/>
      <c r="G189" s="44"/>
      <c r="H189" s="44"/>
      <c r="I189" s="343"/>
      <c r="J189" s="44"/>
      <c r="K189" s="44"/>
      <c r="L189" s="343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1:24" ht="15.75" customHeight="1">
      <c r="A190" s="44"/>
      <c r="B190" s="44"/>
      <c r="C190" s="44"/>
      <c r="D190" s="44"/>
      <c r="E190" s="44"/>
      <c r="F190" s="44"/>
      <c r="G190" s="44"/>
      <c r="H190" s="44"/>
      <c r="I190" s="343"/>
      <c r="J190" s="44"/>
      <c r="K190" s="44"/>
      <c r="L190" s="343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1:24" ht="15.75" customHeight="1">
      <c r="A191" s="44"/>
      <c r="B191" s="44"/>
      <c r="C191" s="44"/>
      <c r="D191" s="44"/>
      <c r="E191" s="44"/>
      <c r="F191" s="44"/>
      <c r="G191" s="44"/>
      <c r="H191" s="44"/>
      <c r="I191" s="343"/>
      <c r="J191" s="44"/>
      <c r="K191" s="44"/>
      <c r="L191" s="343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1:24" ht="15.75" customHeight="1">
      <c r="A192" s="44"/>
      <c r="B192" s="44"/>
      <c r="C192" s="44"/>
      <c r="D192" s="44"/>
      <c r="E192" s="44"/>
      <c r="F192" s="44"/>
      <c r="G192" s="44"/>
      <c r="H192" s="44"/>
      <c r="I192" s="343"/>
      <c r="J192" s="44"/>
      <c r="K192" s="44"/>
      <c r="L192" s="343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1:24" ht="15.75" customHeight="1">
      <c r="A193" s="44"/>
      <c r="B193" s="44"/>
      <c r="C193" s="44"/>
      <c r="D193" s="44"/>
      <c r="E193" s="44"/>
      <c r="F193" s="44"/>
      <c r="G193" s="44"/>
      <c r="H193" s="44"/>
      <c r="I193" s="343"/>
      <c r="J193" s="44"/>
      <c r="K193" s="44"/>
      <c r="L193" s="343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1:24" ht="15.75" customHeight="1">
      <c r="A194" s="44"/>
      <c r="B194" s="44"/>
      <c r="C194" s="44"/>
      <c r="D194" s="44"/>
      <c r="E194" s="44"/>
      <c r="F194" s="44"/>
      <c r="G194" s="44"/>
      <c r="H194" s="44"/>
      <c r="I194" s="343"/>
      <c r="J194" s="44"/>
      <c r="K194" s="44"/>
      <c r="L194" s="343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1:24" ht="15.75" customHeight="1">
      <c r="A195" s="44"/>
      <c r="B195" s="44"/>
      <c r="C195" s="44"/>
      <c r="D195" s="44"/>
      <c r="E195" s="44"/>
      <c r="F195" s="44"/>
      <c r="G195" s="44"/>
      <c r="H195" s="44"/>
      <c r="I195" s="343"/>
      <c r="J195" s="44"/>
      <c r="K195" s="44"/>
      <c r="L195" s="343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1:24" ht="15.75" customHeight="1">
      <c r="A196" s="44"/>
      <c r="B196" s="44"/>
      <c r="C196" s="44"/>
      <c r="D196" s="44"/>
      <c r="E196" s="44"/>
      <c r="F196" s="44"/>
      <c r="G196" s="44"/>
      <c r="H196" s="44"/>
      <c r="I196" s="343"/>
      <c r="J196" s="44"/>
      <c r="K196" s="44"/>
      <c r="L196" s="343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1:24" ht="15.75" customHeight="1">
      <c r="A197" s="44"/>
      <c r="B197" s="44"/>
      <c r="C197" s="44"/>
      <c r="D197" s="44"/>
      <c r="E197" s="44"/>
      <c r="F197" s="44"/>
      <c r="G197" s="44"/>
      <c r="H197" s="44"/>
      <c r="I197" s="343"/>
      <c r="J197" s="44"/>
      <c r="K197" s="44"/>
      <c r="L197" s="343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15.75" customHeight="1">
      <c r="A198" s="44"/>
      <c r="B198" s="44"/>
      <c r="C198" s="44"/>
      <c r="D198" s="44"/>
      <c r="E198" s="44"/>
      <c r="F198" s="44"/>
      <c r="G198" s="44"/>
      <c r="H198" s="44"/>
      <c r="I198" s="343"/>
      <c r="J198" s="44"/>
      <c r="K198" s="44"/>
      <c r="L198" s="343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15.75" customHeight="1">
      <c r="A199" s="44"/>
      <c r="B199" s="44"/>
      <c r="C199" s="44"/>
      <c r="D199" s="44"/>
      <c r="E199" s="44"/>
      <c r="F199" s="44"/>
      <c r="G199" s="44"/>
      <c r="H199" s="44"/>
      <c r="I199" s="343"/>
      <c r="J199" s="44"/>
      <c r="K199" s="44"/>
      <c r="L199" s="343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15.75" customHeight="1">
      <c r="A200" s="44"/>
      <c r="B200" s="44"/>
      <c r="C200" s="44"/>
      <c r="D200" s="44"/>
      <c r="E200" s="44"/>
      <c r="F200" s="44"/>
      <c r="G200" s="44"/>
      <c r="H200" s="44"/>
      <c r="I200" s="343"/>
      <c r="J200" s="44"/>
      <c r="K200" s="44"/>
      <c r="L200" s="343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1:24" ht="15.75" customHeight="1">
      <c r="A201" s="44"/>
      <c r="B201" s="44"/>
      <c r="C201" s="44"/>
      <c r="D201" s="44"/>
      <c r="E201" s="44"/>
      <c r="F201" s="44"/>
      <c r="G201" s="44"/>
      <c r="H201" s="44"/>
      <c r="I201" s="343"/>
      <c r="J201" s="44"/>
      <c r="K201" s="44"/>
      <c r="L201" s="343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1:24" ht="15.75" customHeight="1">
      <c r="A202" s="44"/>
      <c r="B202" s="44"/>
      <c r="C202" s="44"/>
      <c r="D202" s="44"/>
      <c r="E202" s="44"/>
      <c r="F202" s="44"/>
      <c r="G202" s="44"/>
      <c r="H202" s="44"/>
      <c r="I202" s="343"/>
      <c r="J202" s="44"/>
      <c r="K202" s="44"/>
      <c r="L202" s="343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15.75" customHeight="1">
      <c r="A203" s="44"/>
      <c r="B203" s="44"/>
      <c r="C203" s="44"/>
      <c r="D203" s="44"/>
      <c r="E203" s="44"/>
      <c r="F203" s="44"/>
      <c r="G203" s="44"/>
      <c r="H203" s="44"/>
      <c r="I203" s="343"/>
      <c r="J203" s="44"/>
      <c r="K203" s="44"/>
      <c r="L203" s="343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15.75" customHeight="1">
      <c r="A204" s="44"/>
      <c r="B204" s="44"/>
      <c r="C204" s="44"/>
      <c r="D204" s="44"/>
      <c r="E204" s="44"/>
      <c r="F204" s="44"/>
      <c r="G204" s="44"/>
      <c r="H204" s="44"/>
      <c r="I204" s="343"/>
      <c r="J204" s="44"/>
      <c r="K204" s="44"/>
      <c r="L204" s="343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1:24" ht="15.75" customHeight="1">
      <c r="A205" s="44"/>
      <c r="B205" s="44"/>
      <c r="C205" s="44"/>
      <c r="D205" s="44"/>
      <c r="E205" s="44"/>
      <c r="F205" s="44"/>
      <c r="G205" s="44"/>
      <c r="H205" s="44"/>
      <c r="I205" s="343"/>
      <c r="J205" s="44"/>
      <c r="K205" s="44"/>
      <c r="L205" s="343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1:24" ht="15.75" customHeight="1">
      <c r="A206" s="44"/>
      <c r="B206" s="44"/>
      <c r="C206" s="44"/>
      <c r="D206" s="44"/>
      <c r="E206" s="44"/>
      <c r="F206" s="44"/>
      <c r="G206" s="44"/>
      <c r="H206" s="44"/>
      <c r="I206" s="343"/>
      <c r="J206" s="44"/>
      <c r="K206" s="44"/>
      <c r="L206" s="343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1:24" ht="15.75" customHeight="1">
      <c r="A207" s="44"/>
      <c r="B207" s="44"/>
      <c r="C207" s="44"/>
      <c r="D207" s="44"/>
      <c r="E207" s="44"/>
      <c r="F207" s="44"/>
      <c r="G207" s="44"/>
      <c r="H207" s="44"/>
      <c r="I207" s="343"/>
      <c r="J207" s="44"/>
      <c r="K207" s="44"/>
      <c r="L207" s="343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1:24" ht="15.75" customHeight="1">
      <c r="A208" s="44"/>
      <c r="B208" s="44"/>
      <c r="C208" s="44"/>
      <c r="D208" s="44"/>
      <c r="E208" s="44"/>
      <c r="F208" s="44"/>
      <c r="G208" s="44"/>
      <c r="H208" s="44"/>
      <c r="I208" s="343"/>
      <c r="J208" s="44"/>
      <c r="K208" s="44"/>
      <c r="L208" s="343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1:24" ht="15.75" customHeight="1">
      <c r="A209" s="44"/>
      <c r="B209" s="44"/>
      <c r="C209" s="44"/>
      <c r="D209" s="44"/>
      <c r="E209" s="44"/>
      <c r="F209" s="44"/>
      <c r="G209" s="44"/>
      <c r="H209" s="44"/>
      <c r="I209" s="343"/>
      <c r="J209" s="44"/>
      <c r="K209" s="44"/>
      <c r="L209" s="343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1:24" ht="15.75" customHeight="1">
      <c r="A210" s="44"/>
      <c r="B210" s="44"/>
      <c r="C210" s="44"/>
      <c r="D210" s="44"/>
      <c r="E210" s="44"/>
      <c r="F210" s="44"/>
      <c r="G210" s="44"/>
      <c r="H210" s="44"/>
      <c r="I210" s="343"/>
      <c r="J210" s="44"/>
      <c r="K210" s="44"/>
      <c r="L210" s="343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1:24" ht="15.75" customHeight="1">
      <c r="A211" s="44"/>
      <c r="B211" s="44"/>
      <c r="C211" s="44"/>
      <c r="D211" s="44"/>
      <c r="E211" s="44"/>
      <c r="F211" s="44"/>
      <c r="G211" s="44"/>
      <c r="H211" s="44"/>
      <c r="I211" s="343"/>
      <c r="J211" s="44"/>
      <c r="K211" s="44"/>
      <c r="L211" s="343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1:24" ht="15.75" customHeight="1">
      <c r="A212" s="44"/>
      <c r="B212" s="44"/>
      <c r="C212" s="44"/>
      <c r="D212" s="44"/>
      <c r="E212" s="44"/>
      <c r="F212" s="44"/>
      <c r="G212" s="44"/>
      <c r="H212" s="44"/>
      <c r="I212" s="343"/>
      <c r="J212" s="44"/>
      <c r="K212" s="44"/>
      <c r="L212" s="343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1:24" ht="15.75" customHeight="1">
      <c r="A213" s="44"/>
      <c r="B213" s="44"/>
      <c r="C213" s="44"/>
      <c r="D213" s="44"/>
      <c r="E213" s="44"/>
      <c r="F213" s="44"/>
      <c r="G213" s="44"/>
      <c r="H213" s="44"/>
      <c r="I213" s="343"/>
      <c r="J213" s="44"/>
      <c r="K213" s="44"/>
      <c r="L213" s="343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1:24" ht="15.75" customHeight="1">
      <c r="A214" s="44"/>
      <c r="B214" s="44"/>
      <c r="C214" s="44"/>
      <c r="D214" s="44"/>
      <c r="E214" s="44"/>
      <c r="F214" s="44"/>
      <c r="G214" s="44"/>
      <c r="H214" s="44"/>
      <c r="I214" s="343"/>
      <c r="J214" s="44"/>
      <c r="K214" s="44"/>
      <c r="L214" s="343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1:24" ht="15.75" customHeight="1">
      <c r="A215" s="44"/>
      <c r="B215" s="44"/>
      <c r="C215" s="44"/>
      <c r="D215" s="44"/>
      <c r="E215" s="44"/>
      <c r="F215" s="44"/>
      <c r="G215" s="44"/>
      <c r="H215" s="44"/>
      <c r="I215" s="343"/>
      <c r="J215" s="44"/>
      <c r="K215" s="44"/>
      <c r="L215" s="343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1:24" ht="15.75" customHeight="1">
      <c r="A216" s="44"/>
      <c r="B216" s="44"/>
      <c r="C216" s="44"/>
      <c r="D216" s="44"/>
      <c r="E216" s="44"/>
      <c r="F216" s="44"/>
      <c r="G216" s="44"/>
      <c r="H216" s="44"/>
      <c r="I216" s="343"/>
      <c r="J216" s="44"/>
      <c r="K216" s="44"/>
      <c r="L216" s="343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1:24" ht="15.75" customHeight="1">
      <c r="A217" s="44"/>
      <c r="B217" s="44"/>
      <c r="C217" s="44"/>
      <c r="D217" s="44"/>
      <c r="E217" s="44"/>
      <c r="F217" s="44"/>
      <c r="G217" s="44"/>
      <c r="H217" s="44"/>
      <c r="I217" s="343"/>
      <c r="J217" s="44"/>
      <c r="K217" s="44"/>
      <c r="L217" s="343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1:24" ht="15.75" customHeight="1">
      <c r="A218" s="44"/>
      <c r="B218" s="44"/>
      <c r="C218" s="44"/>
      <c r="D218" s="44"/>
      <c r="E218" s="44"/>
      <c r="F218" s="44"/>
      <c r="G218" s="44"/>
      <c r="H218" s="44"/>
      <c r="I218" s="343"/>
      <c r="J218" s="44"/>
      <c r="K218" s="44"/>
      <c r="L218" s="343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1:24" ht="15.75" customHeight="1">
      <c r="A219" s="44"/>
      <c r="B219" s="44"/>
      <c r="C219" s="44"/>
      <c r="D219" s="44"/>
      <c r="E219" s="44"/>
      <c r="F219" s="44"/>
      <c r="G219" s="44"/>
      <c r="H219" s="44"/>
      <c r="I219" s="343"/>
      <c r="J219" s="44"/>
      <c r="K219" s="44"/>
      <c r="L219" s="343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1:24" ht="15.75" customHeight="1">
      <c r="A220" s="44"/>
      <c r="B220" s="44"/>
      <c r="C220" s="44"/>
      <c r="D220" s="44"/>
      <c r="E220" s="44"/>
      <c r="F220" s="44"/>
      <c r="G220" s="44"/>
      <c r="H220" s="44"/>
      <c r="I220" s="343"/>
      <c r="J220" s="44"/>
      <c r="K220" s="44"/>
      <c r="L220" s="343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1:24" ht="15.75" customHeight="1">
      <c r="A221" s="44"/>
      <c r="B221" s="44"/>
      <c r="C221" s="44"/>
      <c r="D221" s="44"/>
      <c r="E221" s="44"/>
      <c r="F221" s="44"/>
      <c r="G221" s="44"/>
      <c r="H221" s="44"/>
      <c r="I221" s="343"/>
      <c r="J221" s="44"/>
      <c r="K221" s="44"/>
      <c r="L221" s="343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1:24" ht="15.75" customHeight="1">
      <c r="A222" s="44"/>
      <c r="B222" s="44"/>
      <c r="C222" s="44"/>
      <c r="D222" s="44"/>
      <c r="E222" s="44"/>
      <c r="F222" s="44"/>
      <c r="G222" s="44"/>
      <c r="H222" s="44"/>
      <c r="I222" s="343"/>
      <c r="J222" s="44"/>
      <c r="K222" s="44"/>
      <c r="L222" s="343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1:24" ht="15.75" customHeight="1">
      <c r="A223" s="44"/>
      <c r="B223" s="44"/>
      <c r="C223" s="44"/>
      <c r="D223" s="44"/>
      <c r="E223" s="44"/>
      <c r="F223" s="44"/>
      <c r="G223" s="44"/>
      <c r="H223" s="44"/>
      <c r="I223" s="343"/>
      <c r="J223" s="44"/>
      <c r="K223" s="44"/>
      <c r="L223" s="343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1:24" ht="15.75" customHeight="1">
      <c r="A224" s="44"/>
      <c r="B224" s="44"/>
      <c r="C224" s="44"/>
      <c r="D224" s="44"/>
      <c r="E224" s="44"/>
      <c r="F224" s="44"/>
      <c r="G224" s="44"/>
      <c r="H224" s="44"/>
      <c r="I224" s="343"/>
      <c r="J224" s="44"/>
      <c r="K224" s="44"/>
      <c r="L224" s="343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1:24" ht="15.75" customHeight="1">
      <c r="A225" s="44"/>
      <c r="B225" s="44"/>
      <c r="C225" s="44"/>
      <c r="D225" s="44"/>
      <c r="E225" s="44"/>
      <c r="F225" s="44"/>
      <c r="G225" s="44"/>
      <c r="H225" s="44"/>
      <c r="I225" s="343"/>
      <c r="J225" s="44"/>
      <c r="K225" s="44"/>
      <c r="L225" s="343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15.75" customHeight="1">
      <c r="A226" s="44"/>
      <c r="B226" s="44"/>
      <c r="C226" s="44"/>
      <c r="D226" s="44"/>
      <c r="E226" s="44"/>
      <c r="F226" s="44"/>
      <c r="G226" s="44"/>
      <c r="H226" s="44"/>
      <c r="I226" s="343"/>
      <c r="J226" s="44"/>
      <c r="K226" s="44"/>
      <c r="L226" s="343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1:24" ht="15.75" customHeight="1">
      <c r="A227" s="44"/>
      <c r="B227" s="44"/>
      <c r="C227" s="44"/>
      <c r="D227" s="44"/>
      <c r="E227" s="44"/>
      <c r="F227" s="44"/>
      <c r="G227" s="44"/>
      <c r="H227" s="44"/>
      <c r="I227" s="343"/>
      <c r="J227" s="44"/>
      <c r="K227" s="44"/>
      <c r="L227" s="343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15.75" customHeight="1">
      <c r="A228" s="44"/>
      <c r="B228" s="44"/>
      <c r="C228" s="44"/>
      <c r="D228" s="44"/>
      <c r="E228" s="44"/>
      <c r="F228" s="44"/>
      <c r="G228" s="44"/>
      <c r="H228" s="44"/>
      <c r="I228" s="343"/>
      <c r="J228" s="44"/>
      <c r="K228" s="44"/>
      <c r="L228" s="343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15.75" customHeight="1">
      <c r="A229" s="44"/>
      <c r="B229" s="44"/>
      <c r="C229" s="44"/>
      <c r="D229" s="44"/>
      <c r="E229" s="44"/>
      <c r="F229" s="44"/>
      <c r="G229" s="44"/>
      <c r="H229" s="44"/>
      <c r="I229" s="343"/>
      <c r="J229" s="44"/>
      <c r="K229" s="44"/>
      <c r="L229" s="343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</row>
    <row r="230" spans="1:24" ht="15.75" customHeight="1">
      <c r="A230" s="44"/>
      <c r="B230" s="44"/>
      <c r="C230" s="44"/>
      <c r="D230" s="44"/>
      <c r="E230" s="44"/>
      <c r="F230" s="44"/>
      <c r="G230" s="44"/>
      <c r="H230" s="44"/>
      <c r="I230" s="343"/>
      <c r="J230" s="44"/>
      <c r="K230" s="44"/>
      <c r="L230" s="343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</row>
    <row r="231" spans="1:24" ht="15.75" customHeight="1">
      <c r="A231" s="44"/>
      <c r="B231" s="44"/>
      <c r="C231" s="44"/>
      <c r="D231" s="44"/>
      <c r="E231" s="44"/>
      <c r="F231" s="44"/>
      <c r="G231" s="44"/>
      <c r="H231" s="44"/>
      <c r="I231" s="343"/>
      <c r="J231" s="44"/>
      <c r="K231" s="44"/>
      <c r="L231" s="343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</row>
    <row r="232" spans="1:24" ht="15.75" customHeight="1">
      <c r="A232" s="44"/>
      <c r="B232" s="44"/>
      <c r="C232" s="44"/>
      <c r="D232" s="44"/>
      <c r="E232" s="44"/>
      <c r="F232" s="44"/>
      <c r="G232" s="44"/>
      <c r="H232" s="44"/>
      <c r="I232" s="343"/>
      <c r="J232" s="44"/>
      <c r="K232" s="44"/>
      <c r="L232" s="343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</row>
    <row r="233" spans="1:24" ht="15.75" customHeight="1">
      <c r="A233" s="44"/>
      <c r="B233" s="44"/>
      <c r="C233" s="44"/>
      <c r="D233" s="44"/>
      <c r="E233" s="44"/>
      <c r="F233" s="44"/>
      <c r="G233" s="44"/>
      <c r="H233" s="44"/>
      <c r="I233" s="343"/>
      <c r="J233" s="44"/>
      <c r="K233" s="44"/>
      <c r="L233" s="343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</row>
    <row r="234" spans="1:24" ht="15.75" customHeight="1">
      <c r="A234" s="44"/>
      <c r="B234" s="44"/>
      <c r="C234" s="44"/>
      <c r="D234" s="44"/>
      <c r="E234" s="44"/>
      <c r="F234" s="44"/>
      <c r="G234" s="44"/>
      <c r="H234" s="44"/>
      <c r="I234" s="343"/>
      <c r="J234" s="44"/>
      <c r="K234" s="44"/>
      <c r="L234" s="343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</row>
    <row r="235" spans="1:24" ht="15.75" customHeight="1">
      <c r="A235" s="44"/>
      <c r="B235" s="44"/>
      <c r="C235" s="44"/>
      <c r="D235" s="44"/>
      <c r="E235" s="44"/>
      <c r="F235" s="44"/>
      <c r="G235" s="44"/>
      <c r="H235" s="44"/>
      <c r="I235" s="343"/>
      <c r="J235" s="44"/>
      <c r="K235" s="44"/>
      <c r="L235" s="343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</row>
    <row r="236" spans="1:24" ht="15.75" customHeight="1">
      <c r="A236" s="44"/>
      <c r="B236" s="44"/>
      <c r="C236" s="44"/>
      <c r="D236" s="44"/>
      <c r="E236" s="44"/>
      <c r="F236" s="44"/>
      <c r="G236" s="44"/>
      <c r="H236" s="44"/>
      <c r="I236" s="343"/>
      <c r="J236" s="44"/>
      <c r="K236" s="44"/>
      <c r="L236" s="343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</row>
    <row r="237" spans="1:24" ht="15.75" customHeight="1">
      <c r="A237" s="44"/>
      <c r="B237" s="44"/>
      <c r="C237" s="44"/>
      <c r="D237" s="44"/>
      <c r="E237" s="44"/>
      <c r="F237" s="44"/>
      <c r="G237" s="44"/>
      <c r="H237" s="44"/>
      <c r="I237" s="343"/>
      <c r="J237" s="44"/>
      <c r="K237" s="44"/>
      <c r="L237" s="343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</row>
    <row r="238" spans="1:24" ht="15.75" customHeight="1">
      <c r="A238" s="44"/>
      <c r="B238" s="44"/>
      <c r="C238" s="44"/>
      <c r="D238" s="44"/>
      <c r="E238" s="44"/>
      <c r="F238" s="44"/>
      <c r="G238" s="44"/>
      <c r="H238" s="44"/>
      <c r="I238" s="343"/>
      <c r="J238" s="44"/>
      <c r="K238" s="44"/>
      <c r="L238" s="343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15.75" customHeight="1">
      <c r="A239" s="44"/>
      <c r="B239" s="44"/>
      <c r="C239" s="44"/>
      <c r="D239" s="44"/>
      <c r="E239" s="44"/>
      <c r="F239" s="44"/>
      <c r="G239" s="44"/>
      <c r="H239" s="44"/>
      <c r="I239" s="343"/>
      <c r="J239" s="44"/>
      <c r="K239" s="44"/>
      <c r="L239" s="343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15.75" customHeight="1">
      <c r="A240" s="44"/>
      <c r="B240" s="44"/>
      <c r="C240" s="44"/>
      <c r="D240" s="44"/>
      <c r="E240" s="44"/>
      <c r="F240" s="44"/>
      <c r="G240" s="44"/>
      <c r="H240" s="44"/>
      <c r="I240" s="343"/>
      <c r="J240" s="44"/>
      <c r="K240" s="44"/>
      <c r="L240" s="343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</row>
    <row r="241" spans="1:24" ht="15.75" customHeight="1">
      <c r="A241" s="44"/>
      <c r="B241" s="44"/>
      <c r="C241" s="44"/>
      <c r="D241" s="44"/>
      <c r="E241" s="44"/>
      <c r="F241" s="44"/>
      <c r="G241" s="44"/>
      <c r="H241" s="44"/>
      <c r="I241" s="343"/>
      <c r="J241" s="44"/>
      <c r="K241" s="44"/>
      <c r="L241" s="343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</row>
    <row r="242" spans="1:24" ht="15.75" customHeight="1">
      <c r="A242" s="44"/>
      <c r="B242" s="44"/>
      <c r="C242" s="44"/>
      <c r="D242" s="44"/>
      <c r="E242" s="44"/>
      <c r="F242" s="44"/>
      <c r="G242" s="44"/>
      <c r="H242" s="44"/>
      <c r="I242" s="343"/>
      <c r="J242" s="44"/>
      <c r="K242" s="44"/>
      <c r="L242" s="343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15.75" customHeight="1">
      <c r="A243" s="44"/>
      <c r="B243" s="44"/>
      <c r="C243" s="44"/>
      <c r="D243" s="44"/>
      <c r="E243" s="44"/>
      <c r="F243" s="44"/>
      <c r="G243" s="44"/>
      <c r="H243" s="44"/>
      <c r="I243" s="343"/>
      <c r="J243" s="44"/>
      <c r="K243" s="44"/>
      <c r="L243" s="343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</row>
    <row r="244" spans="1:24" ht="15.75" customHeight="1">
      <c r="A244" s="44"/>
      <c r="B244" s="44"/>
      <c r="C244" s="44"/>
      <c r="D244" s="44"/>
      <c r="E244" s="44"/>
      <c r="F244" s="44"/>
      <c r="G244" s="44"/>
      <c r="H244" s="44"/>
      <c r="I244" s="343"/>
      <c r="J244" s="44"/>
      <c r="K244" s="44"/>
      <c r="L244" s="343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</row>
    <row r="245" spans="1:24" ht="15.75" customHeight="1">
      <c r="A245" s="44"/>
      <c r="B245" s="44"/>
      <c r="C245" s="44"/>
      <c r="D245" s="44"/>
      <c r="E245" s="44"/>
      <c r="F245" s="44"/>
      <c r="G245" s="44"/>
      <c r="H245" s="44"/>
      <c r="I245" s="343"/>
      <c r="J245" s="44"/>
      <c r="K245" s="44"/>
      <c r="L245" s="343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</row>
    <row r="246" spans="1:24" ht="15.75" customHeight="1">
      <c r="A246" s="44"/>
      <c r="B246" s="44"/>
      <c r="C246" s="44"/>
      <c r="D246" s="44"/>
      <c r="E246" s="44"/>
      <c r="F246" s="44"/>
      <c r="G246" s="44"/>
      <c r="H246" s="44"/>
      <c r="I246" s="343"/>
      <c r="J246" s="44"/>
      <c r="K246" s="44"/>
      <c r="L246" s="343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</row>
    <row r="247" spans="1:24" ht="15.75" customHeight="1">
      <c r="A247" s="44"/>
      <c r="B247" s="44"/>
      <c r="C247" s="44"/>
      <c r="D247" s="44"/>
      <c r="E247" s="44"/>
      <c r="F247" s="44"/>
      <c r="G247" s="44"/>
      <c r="H247" s="44"/>
      <c r="I247" s="343"/>
      <c r="J247" s="44"/>
      <c r="K247" s="44"/>
      <c r="L247" s="343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</row>
    <row r="248" spans="1:24" ht="15.75" customHeight="1">
      <c r="A248" s="44"/>
      <c r="B248" s="44"/>
      <c r="C248" s="44"/>
      <c r="D248" s="44"/>
      <c r="E248" s="44"/>
      <c r="F248" s="44"/>
      <c r="G248" s="44"/>
      <c r="H248" s="44"/>
      <c r="I248" s="343"/>
      <c r="J248" s="44"/>
      <c r="K248" s="44"/>
      <c r="L248" s="343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</row>
    <row r="249" spans="1:24" ht="15.75" customHeight="1">
      <c r="A249" s="44"/>
      <c r="B249" s="44"/>
      <c r="C249" s="44"/>
      <c r="D249" s="44"/>
      <c r="E249" s="44"/>
      <c r="F249" s="44"/>
      <c r="G249" s="44"/>
      <c r="H249" s="44"/>
      <c r="I249" s="343"/>
      <c r="J249" s="44"/>
      <c r="K249" s="44"/>
      <c r="L249" s="343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</row>
    <row r="250" spans="1:24" ht="15.75" customHeight="1">
      <c r="A250" s="44"/>
      <c r="B250" s="44"/>
      <c r="C250" s="44"/>
      <c r="D250" s="44"/>
      <c r="E250" s="44"/>
      <c r="F250" s="44"/>
      <c r="G250" s="44"/>
      <c r="H250" s="44"/>
      <c r="I250" s="343"/>
      <c r="J250" s="44"/>
      <c r="K250" s="44"/>
      <c r="L250" s="343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</row>
    <row r="251" spans="1:24" ht="15.75" customHeight="1">
      <c r="A251" s="44"/>
      <c r="B251" s="44"/>
      <c r="C251" s="44"/>
      <c r="D251" s="44"/>
      <c r="E251" s="44"/>
      <c r="F251" s="44"/>
      <c r="G251" s="44"/>
      <c r="H251" s="44"/>
      <c r="I251" s="343"/>
      <c r="J251" s="44"/>
      <c r="K251" s="44"/>
      <c r="L251" s="343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</row>
    <row r="252" spans="1:24" ht="15.75" customHeight="1">
      <c r="A252" s="44"/>
      <c r="B252" s="44"/>
      <c r="C252" s="44"/>
      <c r="D252" s="44"/>
      <c r="E252" s="44"/>
      <c r="F252" s="44"/>
      <c r="G252" s="44"/>
      <c r="H252" s="44"/>
      <c r="I252" s="343"/>
      <c r="J252" s="44"/>
      <c r="K252" s="44"/>
      <c r="L252" s="343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</row>
    <row r="253" spans="1:24" ht="15.75" customHeight="1">
      <c r="A253" s="44"/>
      <c r="B253" s="44"/>
      <c r="C253" s="44"/>
      <c r="D253" s="44"/>
      <c r="E253" s="44"/>
      <c r="F253" s="44"/>
      <c r="G253" s="44"/>
      <c r="H253" s="44"/>
      <c r="I253" s="343"/>
      <c r="J253" s="44"/>
      <c r="K253" s="44"/>
      <c r="L253" s="343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</row>
    <row r="254" spans="1:24" ht="15.75" customHeight="1">
      <c r="A254" s="44"/>
      <c r="B254" s="44"/>
      <c r="C254" s="44"/>
      <c r="D254" s="44"/>
      <c r="E254" s="44"/>
      <c r="F254" s="44"/>
      <c r="G254" s="44"/>
      <c r="H254" s="44"/>
      <c r="I254" s="343"/>
      <c r="J254" s="44"/>
      <c r="K254" s="44"/>
      <c r="L254" s="343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</row>
    <row r="255" spans="1:24" ht="15.75" customHeight="1">
      <c r="A255" s="44"/>
      <c r="B255" s="44"/>
      <c r="C255" s="44"/>
      <c r="D255" s="44"/>
      <c r="E255" s="44"/>
      <c r="F255" s="44"/>
      <c r="G255" s="44"/>
      <c r="H255" s="44"/>
      <c r="I255" s="343"/>
      <c r="J255" s="44"/>
      <c r="K255" s="44"/>
      <c r="L255" s="343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</row>
    <row r="256" spans="1:24" ht="15.75" customHeight="1">
      <c r="A256" s="44"/>
      <c r="B256" s="44"/>
      <c r="C256" s="44"/>
      <c r="D256" s="44"/>
      <c r="E256" s="44"/>
      <c r="F256" s="44"/>
      <c r="G256" s="44"/>
      <c r="H256" s="44"/>
      <c r="I256" s="343"/>
      <c r="J256" s="44"/>
      <c r="K256" s="44"/>
      <c r="L256" s="343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</row>
    <row r="257" spans="1:24" ht="15.75" customHeight="1">
      <c r="A257" s="44"/>
      <c r="B257" s="44"/>
      <c r="C257" s="44"/>
      <c r="D257" s="44"/>
      <c r="E257" s="44"/>
      <c r="F257" s="44"/>
      <c r="G257" s="44"/>
      <c r="H257" s="44"/>
      <c r="I257" s="343"/>
      <c r="J257" s="44"/>
      <c r="K257" s="44"/>
      <c r="L257" s="343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</row>
    <row r="258" spans="1:24" ht="15.75" customHeight="1">
      <c r="A258" s="44"/>
      <c r="B258" s="44"/>
      <c r="C258" s="44"/>
      <c r="D258" s="44"/>
      <c r="E258" s="44"/>
      <c r="F258" s="44"/>
      <c r="G258" s="44"/>
      <c r="H258" s="44"/>
      <c r="I258" s="343"/>
      <c r="J258" s="44"/>
      <c r="K258" s="44"/>
      <c r="L258" s="343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</row>
    <row r="259" spans="1:24" ht="15.75" customHeight="1">
      <c r="A259" s="44"/>
      <c r="B259" s="44"/>
      <c r="C259" s="44"/>
      <c r="D259" s="44"/>
      <c r="E259" s="44"/>
      <c r="F259" s="44"/>
      <c r="G259" s="44"/>
      <c r="H259" s="44"/>
      <c r="I259" s="343"/>
      <c r="J259" s="44"/>
      <c r="K259" s="44"/>
      <c r="L259" s="343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</row>
    <row r="260" spans="1:24" ht="15.75" customHeight="1">
      <c r="A260" s="44"/>
      <c r="B260" s="44"/>
      <c r="C260" s="44"/>
      <c r="D260" s="44"/>
      <c r="E260" s="44"/>
      <c r="F260" s="44"/>
      <c r="G260" s="44"/>
      <c r="H260" s="44"/>
      <c r="I260" s="343"/>
      <c r="J260" s="44"/>
      <c r="K260" s="44"/>
      <c r="L260" s="343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</row>
    <row r="261" spans="1:24" ht="15.75" customHeight="1">
      <c r="A261" s="44"/>
      <c r="B261" s="44"/>
      <c r="C261" s="44"/>
      <c r="D261" s="44"/>
      <c r="E261" s="44"/>
      <c r="F261" s="44"/>
      <c r="G261" s="44"/>
      <c r="H261" s="44"/>
      <c r="I261" s="343"/>
      <c r="J261" s="44"/>
      <c r="K261" s="44"/>
      <c r="L261" s="343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</row>
    <row r="262" spans="1:24" ht="15.75" customHeight="1">
      <c r="A262" s="44"/>
      <c r="B262" s="44"/>
      <c r="C262" s="44"/>
      <c r="D262" s="44"/>
      <c r="E262" s="44"/>
      <c r="F262" s="44"/>
      <c r="G262" s="44"/>
      <c r="H262" s="44"/>
      <c r="I262" s="343"/>
      <c r="J262" s="44"/>
      <c r="K262" s="44"/>
      <c r="L262" s="343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</row>
    <row r="263" spans="1:24" ht="15.75" customHeight="1">
      <c r="A263" s="44"/>
      <c r="B263" s="44"/>
      <c r="C263" s="44"/>
      <c r="D263" s="44"/>
      <c r="E263" s="44"/>
      <c r="F263" s="44"/>
      <c r="G263" s="44"/>
      <c r="H263" s="44"/>
      <c r="I263" s="343"/>
      <c r="J263" s="44"/>
      <c r="K263" s="44"/>
      <c r="L263" s="343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</row>
    <row r="264" spans="1:24" ht="15.75" customHeight="1">
      <c r="A264" s="44"/>
      <c r="B264" s="44"/>
      <c r="C264" s="44"/>
      <c r="D264" s="44"/>
      <c r="E264" s="44"/>
      <c r="F264" s="44"/>
      <c r="G264" s="44"/>
      <c r="H264" s="44"/>
      <c r="I264" s="343"/>
      <c r="J264" s="44"/>
      <c r="K264" s="44"/>
      <c r="L264" s="343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</row>
    <row r="265" spans="1:24" ht="15.75" customHeight="1">
      <c r="A265" s="44"/>
      <c r="B265" s="44"/>
      <c r="C265" s="44"/>
      <c r="D265" s="44"/>
      <c r="E265" s="44"/>
      <c r="F265" s="44"/>
      <c r="G265" s="44"/>
      <c r="H265" s="44"/>
      <c r="I265" s="343"/>
      <c r="J265" s="44"/>
      <c r="K265" s="44"/>
      <c r="L265" s="343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</row>
    <row r="266" spans="1:24" ht="15.75" customHeight="1">
      <c r="A266" s="44"/>
      <c r="B266" s="44"/>
      <c r="C266" s="44"/>
      <c r="D266" s="44"/>
      <c r="E266" s="44"/>
      <c r="F266" s="44"/>
      <c r="G266" s="44"/>
      <c r="H266" s="44"/>
      <c r="I266" s="343"/>
      <c r="J266" s="44"/>
      <c r="K266" s="44"/>
      <c r="L266" s="343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</row>
    <row r="267" spans="1:24" ht="15.75" customHeight="1">
      <c r="A267" s="44"/>
      <c r="B267" s="44"/>
      <c r="C267" s="44"/>
      <c r="D267" s="44"/>
      <c r="E267" s="44"/>
      <c r="F267" s="44"/>
      <c r="G267" s="44"/>
      <c r="H267" s="44"/>
      <c r="I267" s="343"/>
      <c r="J267" s="44"/>
      <c r="K267" s="44"/>
      <c r="L267" s="343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</row>
    <row r="268" spans="1:24" ht="15.75" customHeight="1">
      <c r="A268" s="44"/>
      <c r="B268" s="44"/>
      <c r="C268" s="44"/>
      <c r="D268" s="44"/>
      <c r="E268" s="44"/>
      <c r="F268" s="44"/>
      <c r="G268" s="44"/>
      <c r="H268" s="44"/>
      <c r="I268" s="343"/>
      <c r="J268" s="44"/>
      <c r="K268" s="44"/>
      <c r="L268" s="343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</row>
    <row r="269" spans="1:24" ht="15.75" customHeight="1">
      <c r="A269" s="44"/>
      <c r="B269" s="44"/>
      <c r="C269" s="44"/>
      <c r="D269" s="44"/>
      <c r="E269" s="44"/>
      <c r="F269" s="44"/>
      <c r="G269" s="44"/>
      <c r="H269" s="44"/>
      <c r="I269" s="343"/>
      <c r="J269" s="44"/>
      <c r="K269" s="44"/>
      <c r="L269" s="343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</row>
    <row r="270" spans="1:24" ht="15.75" customHeight="1">
      <c r="A270" s="44"/>
      <c r="B270" s="44"/>
      <c r="C270" s="44"/>
      <c r="D270" s="44"/>
      <c r="E270" s="44"/>
      <c r="F270" s="44"/>
      <c r="G270" s="44"/>
      <c r="H270" s="44"/>
      <c r="I270" s="343"/>
      <c r="J270" s="44"/>
      <c r="K270" s="44"/>
      <c r="L270" s="343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</row>
  </sheetData>
  <sheetProtection selectLockedCells="1"/>
  <mergeCells count="14">
    <mergeCell ref="J85:K85"/>
    <mergeCell ref="J87:K87"/>
    <mergeCell ref="J89:K89"/>
    <mergeCell ref="A7:A8"/>
    <mergeCell ref="B7:B8"/>
    <mergeCell ref="C7:C8"/>
    <mergeCell ref="D7:D8"/>
    <mergeCell ref="E7:E8"/>
    <mergeCell ref="P8:S8"/>
    <mergeCell ref="M7:M8"/>
    <mergeCell ref="N7:N8"/>
    <mergeCell ref="C4:E4"/>
    <mergeCell ref="C5:E5"/>
    <mergeCell ref="F7:F8"/>
  </mergeCells>
  <conditionalFormatting sqref="C4:E5">
    <cfRule type="cellIs" priority="1" dxfId="4" operator="equal">
      <formula>""</formula>
    </cfRule>
  </conditionalFormatting>
  <dataValidations count="3">
    <dataValidation type="list" allowBlank="1" showErrorMessage="1" sqref="E9:F84">
      <formula1>"〇"</formula1>
    </dataValidation>
    <dataValidation type="list" allowBlank="1" showErrorMessage="1" sqref="B9:B84">
      <formula1>$P$10:$P$20</formula1>
    </dataValidation>
    <dataValidation type="list" allowBlank="1" showErrorMessage="1" sqref="C9:C84">
      <formula1>$S$10:$S$17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geOrder="overThenDown" paperSize="9" scale="57" r:id="rId2"/>
  <rowBreaks count="1" manualBreakCount="1">
    <brk id="35" max="13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8" tint="0.39998000860214233"/>
    <pageSetUpPr fitToPage="1"/>
  </sheetPr>
  <dimension ref="A1:R30"/>
  <sheetViews>
    <sheetView showGridLines="0" showZeros="0"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L4" sqref="L4"/>
    </sheetView>
  </sheetViews>
  <sheetFormatPr defaultColWidth="12.625" defaultRowHeight="15" customHeight="1"/>
  <cols>
    <col min="1" max="1" width="3.50390625" style="42" customWidth="1"/>
    <col min="2" max="2" width="7.625" style="42" customWidth="1"/>
    <col min="3" max="3" width="7.625" style="232" customWidth="1"/>
    <col min="4" max="4" width="17.375" style="42" customWidth="1"/>
    <col min="5" max="5" width="18.50390625" style="233" customWidth="1"/>
    <col min="6" max="6" width="14.25390625" style="233" customWidth="1"/>
    <col min="7" max="7" width="20.125" style="239" customWidth="1"/>
    <col min="8" max="8" width="12.75390625" style="42" customWidth="1"/>
    <col min="9" max="9" width="16.125" style="42" customWidth="1"/>
    <col min="10" max="10" width="6.00390625" style="233" customWidth="1"/>
    <col min="11" max="11" width="3.75390625" style="213" customWidth="1"/>
    <col min="12" max="12" width="15.125" style="213" customWidth="1"/>
    <col min="13" max="13" width="9.375" style="213" customWidth="1"/>
    <col min="14" max="14" width="11.00390625" style="213" customWidth="1"/>
    <col min="15" max="16" width="11.00390625" style="42" customWidth="1"/>
    <col min="17" max="17" width="15.125" style="42" customWidth="1"/>
    <col min="18" max="18" width="11.50390625" style="42" customWidth="1"/>
    <col min="19" max="16384" width="12.625" style="42" customWidth="1"/>
  </cols>
  <sheetData>
    <row r="1" spans="1:18" s="213" customFormat="1" ht="13.5" customHeight="1">
      <c r="A1" s="273" t="s">
        <v>80</v>
      </c>
      <c r="D1" s="274"/>
      <c r="E1" s="274"/>
      <c r="F1" s="274"/>
      <c r="G1" s="275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8" s="213" customFormat="1" ht="18.75" customHeight="1">
      <c r="A2" s="489" t="s">
        <v>199</v>
      </c>
      <c r="B2" s="489"/>
      <c r="C2" s="489"/>
      <c r="D2" s="489"/>
      <c r="E2" s="489"/>
      <c r="F2" s="489"/>
      <c r="G2" s="489"/>
      <c r="H2" s="489"/>
      <c r="I2" s="489"/>
      <c r="J2" s="489"/>
      <c r="K2" s="277"/>
      <c r="L2" s="277"/>
      <c r="M2" s="277"/>
      <c r="N2" s="277"/>
      <c r="O2" s="277"/>
      <c r="P2" s="277"/>
      <c r="Q2" s="277"/>
      <c r="R2" s="277"/>
    </row>
    <row r="3" spans="1:18" ht="24" customHeight="1">
      <c r="A3" s="91"/>
      <c r="B3" s="91"/>
      <c r="C3" s="91"/>
      <c r="D3" s="481"/>
      <c r="E3" s="481"/>
      <c r="F3" s="91" t="s">
        <v>172</v>
      </c>
      <c r="G3" s="236"/>
      <c r="H3" s="91"/>
      <c r="I3" s="91"/>
      <c r="J3" s="91"/>
      <c r="K3" s="295"/>
      <c r="L3" s="200" t="s">
        <v>10</v>
      </c>
      <c r="M3" s="211" t="s">
        <v>56</v>
      </c>
      <c r="N3" s="203" t="s">
        <v>150</v>
      </c>
      <c r="O3" s="91"/>
      <c r="P3" s="91"/>
      <c r="Q3" s="91"/>
      <c r="R3" s="91"/>
    </row>
    <row r="4" spans="1:18" ht="24" customHeight="1">
      <c r="A4" s="91"/>
      <c r="B4" s="91"/>
      <c r="C4" s="197"/>
      <c r="D4" s="197" t="s">
        <v>169</v>
      </c>
      <c r="E4" s="197"/>
      <c r="F4" s="197"/>
      <c r="G4" s="278" t="s">
        <v>163</v>
      </c>
      <c r="H4" s="91"/>
      <c r="I4" s="91"/>
      <c r="J4" s="91"/>
      <c r="K4" s="295"/>
      <c r="L4" s="208" t="s">
        <v>201</v>
      </c>
      <c r="M4" s="212"/>
      <c r="N4" s="201"/>
      <c r="O4" s="91"/>
      <c r="P4" s="91"/>
      <c r="Q4" s="91"/>
      <c r="R4" s="91"/>
    </row>
    <row r="5" spans="1:18" ht="42" customHeight="1">
      <c r="A5" s="487"/>
      <c r="B5" s="488"/>
      <c r="D5" s="234" t="s">
        <v>79</v>
      </c>
      <c r="E5" s="482"/>
      <c r="F5" s="482"/>
      <c r="G5" s="482"/>
      <c r="H5" s="482"/>
      <c r="I5" s="235"/>
      <c r="J5" s="235"/>
      <c r="K5" s="296"/>
      <c r="L5" s="208" t="s">
        <v>202</v>
      </c>
      <c r="M5" s="201" t="s">
        <v>28</v>
      </c>
      <c r="N5" s="201" t="s">
        <v>27</v>
      </c>
      <c r="O5" s="235"/>
      <c r="P5" s="92"/>
      <c r="Q5" s="91"/>
      <c r="R5" s="91"/>
    </row>
    <row r="6" spans="1:18" ht="8.25" customHeight="1" thickBot="1">
      <c r="A6" s="93"/>
      <c r="B6" s="93"/>
      <c r="C6" s="93"/>
      <c r="D6" s="93"/>
      <c r="E6" s="93"/>
      <c r="F6" s="93"/>
      <c r="G6" s="237"/>
      <c r="H6" s="92"/>
      <c r="I6" s="92"/>
      <c r="J6" s="92"/>
      <c r="K6" s="304"/>
      <c r="L6" s="207" t="s">
        <v>203</v>
      </c>
      <c r="M6" s="201" t="s">
        <v>31</v>
      </c>
      <c r="N6" s="201" t="s">
        <v>30</v>
      </c>
      <c r="O6" s="92"/>
      <c r="P6" s="92"/>
      <c r="Q6" s="92"/>
      <c r="R6" s="92"/>
    </row>
    <row r="7" spans="1:14" ht="15" customHeight="1">
      <c r="A7" s="491" t="s">
        <v>13</v>
      </c>
      <c r="B7" s="493" t="s">
        <v>150</v>
      </c>
      <c r="C7" s="493" t="s">
        <v>56</v>
      </c>
      <c r="D7" s="495" t="s">
        <v>78</v>
      </c>
      <c r="E7" s="495" t="s">
        <v>171</v>
      </c>
      <c r="F7" s="505" t="s">
        <v>177</v>
      </c>
      <c r="G7" s="497" t="s">
        <v>77</v>
      </c>
      <c r="H7" s="499" t="s">
        <v>76</v>
      </c>
      <c r="I7" s="483" t="s">
        <v>173</v>
      </c>
      <c r="J7" s="484"/>
      <c r="L7" s="207" t="s">
        <v>204</v>
      </c>
      <c r="M7" s="201" t="s">
        <v>157</v>
      </c>
      <c r="N7" s="201" t="s">
        <v>29</v>
      </c>
    </row>
    <row r="8" spans="1:14" ht="17.25" customHeight="1" thickBot="1">
      <c r="A8" s="492"/>
      <c r="B8" s="494"/>
      <c r="C8" s="494"/>
      <c r="D8" s="496"/>
      <c r="E8" s="503"/>
      <c r="F8" s="506"/>
      <c r="G8" s="498"/>
      <c r="H8" s="500"/>
      <c r="I8" s="485"/>
      <c r="J8" s="486"/>
      <c r="L8" s="202" t="s">
        <v>205</v>
      </c>
      <c r="M8" s="201" t="s">
        <v>153</v>
      </c>
      <c r="N8" s="210" t="s">
        <v>198</v>
      </c>
    </row>
    <row r="9" spans="1:14" ht="55.5" customHeight="1">
      <c r="A9" s="247">
        <v>1</v>
      </c>
      <c r="B9" s="248"/>
      <c r="C9" s="249"/>
      <c r="D9" s="250"/>
      <c r="E9" s="252"/>
      <c r="F9" s="253"/>
      <c r="G9" s="254">
        <f>E9+F9</f>
        <v>0</v>
      </c>
      <c r="H9" s="251"/>
      <c r="I9" s="507"/>
      <c r="J9" s="507"/>
      <c r="L9" s="202" t="s">
        <v>206</v>
      </c>
      <c r="M9" s="201" t="s">
        <v>154</v>
      </c>
      <c r="N9" s="210" t="s">
        <v>155</v>
      </c>
    </row>
    <row r="10" spans="1:14" ht="55.5" customHeight="1">
      <c r="A10" s="243">
        <v>2</v>
      </c>
      <c r="B10" s="248"/>
      <c r="C10" s="249"/>
      <c r="D10" s="242"/>
      <c r="E10" s="255"/>
      <c r="F10" s="256"/>
      <c r="G10" s="254">
        <f aca="true" t="shared" si="0" ref="G10:G23">E10+F10</f>
        <v>0</v>
      </c>
      <c r="H10" s="246"/>
      <c r="I10" s="490"/>
      <c r="J10" s="490"/>
      <c r="L10" s="202" t="s">
        <v>207</v>
      </c>
      <c r="M10" s="201" t="s">
        <v>161</v>
      </c>
      <c r="N10" s="201" t="s">
        <v>33</v>
      </c>
    </row>
    <row r="11" spans="1:14" ht="55.5" customHeight="1">
      <c r="A11" s="247">
        <v>3</v>
      </c>
      <c r="B11" s="248"/>
      <c r="C11" s="249"/>
      <c r="D11" s="242"/>
      <c r="E11" s="255"/>
      <c r="F11" s="256"/>
      <c r="G11" s="254">
        <f t="shared" si="0"/>
        <v>0</v>
      </c>
      <c r="H11" s="246"/>
      <c r="I11" s="490"/>
      <c r="J11" s="490"/>
      <c r="L11" s="202" t="s">
        <v>208</v>
      </c>
      <c r="M11" s="201" t="s">
        <v>162</v>
      </c>
      <c r="N11" s="201" t="s">
        <v>34</v>
      </c>
    </row>
    <row r="12" spans="1:14" ht="55.5" customHeight="1">
      <c r="A12" s="243">
        <v>4</v>
      </c>
      <c r="B12" s="248"/>
      <c r="C12" s="249"/>
      <c r="D12" s="242"/>
      <c r="E12" s="255"/>
      <c r="F12" s="256"/>
      <c r="G12" s="254">
        <f t="shared" si="0"/>
        <v>0</v>
      </c>
      <c r="H12" s="246"/>
      <c r="I12" s="490"/>
      <c r="J12" s="490"/>
      <c r="L12" s="202" t="s">
        <v>209</v>
      </c>
      <c r="M12" s="209"/>
      <c r="N12" s="201" t="s">
        <v>35</v>
      </c>
    </row>
    <row r="13" spans="1:14" ht="55.5" customHeight="1">
      <c r="A13" s="247">
        <v>5</v>
      </c>
      <c r="B13" s="248"/>
      <c r="C13" s="249"/>
      <c r="D13" s="242"/>
      <c r="E13" s="255"/>
      <c r="F13" s="256"/>
      <c r="G13" s="254">
        <f t="shared" si="0"/>
        <v>0</v>
      </c>
      <c r="H13" s="246"/>
      <c r="I13" s="490"/>
      <c r="J13" s="490"/>
      <c r="L13" s="202" t="s">
        <v>210</v>
      </c>
      <c r="M13" s="209"/>
      <c r="N13" s="201" t="s">
        <v>37</v>
      </c>
    </row>
    <row r="14" spans="1:14" ht="55.5" customHeight="1">
      <c r="A14" s="243">
        <v>6</v>
      </c>
      <c r="B14" s="248"/>
      <c r="C14" s="249"/>
      <c r="D14" s="242"/>
      <c r="E14" s="255"/>
      <c r="F14" s="256"/>
      <c r="G14" s="254">
        <f t="shared" si="0"/>
        <v>0</v>
      </c>
      <c r="H14" s="246"/>
      <c r="I14" s="490"/>
      <c r="J14" s="490"/>
      <c r="L14" s="202" t="s">
        <v>211</v>
      </c>
      <c r="M14" s="209"/>
      <c r="N14" s="201" t="s">
        <v>38</v>
      </c>
    </row>
    <row r="15" spans="1:13" ht="55.5" customHeight="1">
      <c r="A15" s="247">
        <v>7</v>
      </c>
      <c r="B15" s="248"/>
      <c r="C15" s="249"/>
      <c r="D15" s="242"/>
      <c r="E15" s="255"/>
      <c r="F15" s="256"/>
      <c r="G15" s="254">
        <f t="shared" si="0"/>
        <v>0</v>
      </c>
      <c r="H15" s="246"/>
      <c r="I15" s="490"/>
      <c r="J15" s="490"/>
      <c r="L15" s="350" t="s">
        <v>212</v>
      </c>
      <c r="M15" s="209"/>
    </row>
    <row r="16" spans="1:13" ht="55.5" customHeight="1">
      <c r="A16" s="243">
        <v>8</v>
      </c>
      <c r="B16" s="248"/>
      <c r="C16" s="249"/>
      <c r="D16" s="242"/>
      <c r="E16" s="255"/>
      <c r="F16" s="256"/>
      <c r="G16" s="254">
        <f t="shared" si="0"/>
        <v>0</v>
      </c>
      <c r="H16" s="246"/>
      <c r="I16" s="490"/>
      <c r="J16" s="490"/>
      <c r="L16" s="350" t="s">
        <v>213</v>
      </c>
      <c r="M16" s="209"/>
    </row>
    <row r="17" spans="1:13" ht="55.5" customHeight="1">
      <c r="A17" s="247">
        <v>9</v>
      </c>
      <c r="B17" s="248"/>
      <c r="C17" s="249"/>
      <c r="D17" s="242"/>
      <c r="E17" s="255"/>
      <c r="F17" s="256"/>
      <c r="G17" s="254">
        <f t="shared" si="0"/>
        <v>0</v>
      </c>
      <c r="H17" s="246"/>
      <c r="I17" s="490"/>
      <c r="J17" s="490"/>
      <c r="L17" s="350" t="s">
        <v>214</v>
      </c>
      <c r="M17" s="284"/>
    </row>
    <row r="18" spans="1:14" s="233" customFormat="1" ht="55.5" customHeight="1">
      <c r="A18" s="243">
        <v>10</v>
      </c>
      <c r="B18" s="248"/>
      <c r="C18" s="249"/>
      <c r="D18" s="242"/>
      <c r="E18" s="255"/>
      <c r="F18" s="256"/>
      <c r="G18" s="254">
        <f t="shared" si="0"/>
        <v>0</v>
      </c>
      <c r="H18" s="246"/>
      <c r="I18" s="490"/>
      <c r="J18" s="490"/>
      <c r="K18" s="213"/>
      <c r="L18" s="213"/>
      <c r="M18" s="284"/>
      <c r="N18" s="213"/>
    </row>
    <row r="19" spans="1:14" s="233" customFormat="1" ht="55.5" customHeight="1">
      <c r="A19" s="247">
        <v>11</v>
      </c>
      <c r="B19" s="248"/>
      <c r="C19" s="249"/>
      <c r="D19" s="242"/>
      <c r="E19" s="255"/>
      <c r="F19" s="256"/>
      <c r="G19" s="254">
        <f t="shared" si="0"/>
        <v>0</v>
      </c>
      <c r="H19" s="246"/>
      <c r="I19" s="490"/>
      <c r="J19" s="490"/>
      <c r="K19" s="213"/>
      <c r="L19" s="213"/>
      <c r="M19" s="284"/>
      <c r="N19" s="213"/>
    </row>
    <row r="20" spans="1:14" s="233" customFormat="1" ht="55.5" customHeight="1">
      <c r="A20" s="243">
        <v>12</v>
      </c>
      <c r="B20" s="248"/>
      <c r="C20" s="249"/>
      <c r="D20" s="242"/>
      <c r="E20" s="255"/>
      <c r="F20" s="256"/>
      <c r="G20" s="254">
        <f t="shared" si="0"/>
        <v>0</v>
      </c>
      <c r="H20" s="246"/>
      <c r="I20" s="490"/>
      <c r="J20" s="490"/>
      <c r="K20" s="213"/>
      <c r="L20" s="213"/>
      <c r="M20" s="284"/>
      <c r="N20" s="213"/>
    </row>
    <row r="21" spans="1:14" s="233" customFormat="1" ht="55.5" customHeight="1">
      <c r="A21" s="247">
        <v>13</v>
      </c>
      <c r="B21" s="248"/>
      <c r="C21" s="249"/>
      <c r="D21" s="242"/>
      <c r="E21" s="255"/>
      <c r="F21" s="256"/>
      <c r="G21" s="254">
        <f t="shared" si="0"/>
        <v>0</v>
      </c>
      <c r="H21" s="246"/>
      <c r="I21" s="490"/>
      <c r="J21" s="490"/>
      <c r="K21" s="213"/>
      <c r="L21" s="213"/>
      <c r="M21" s="284"/>
      <c r="N21" s="213"/>
    </row>
    <row r="22" spans="1:14" s="233" customFormat="1" ht="55.5" customHeight="1">
      <c r="A22" s="243">
        <v>14</v>
      </c>
      <c r="B22" s="248"/>
      <c r="C22" s="249"/>
      <c r="D22" s="242"/>
      <c r="E22" s="255"/>
      <c r="F22" s="256"/>
      <c r="G22" s="254">
        <f t="shared" si="0"/>
        <v>0</v>
      </c>
      <c r="H22" s="246"/>
      <c r="I22" s="490"/>
      <c r="J22" s="490"/>
      <c r="K22" s="213"/>
      <c r="L22" s="213"/>
      <c r="M22" s="284"/>
      <c r="N22" s="213"/>
    </row>
    <row r="23" spans="1:14" s="233" customFormat="1" ht="55.5" customHeight="1">
      <c r="A23" s="247">
        <v>15</v>
      </c>
      <c r="B23" s="248"/>
      <c r="C23" s="249"/>
      <c r="D23" s="242"/>
      <c r="E23" s="255"/>
      <c r="F23" s="256"/>
      <c r="G23" s="254">
        <f t="shared" si="0"/>
        <v>0</v>
      </c>
      <c r="H23" s="246"/>
      <c r="I23" s="490"/>
      <c r="J23" s="490"/>
      <c r="K23" s="213"/>
      <c r="L23" s="213"/>
      <c r="M23" s="284"/>
      <c r="N23" s="213"/>
    </row>
    <row r="24" spans="1:9" s="213" customFormat="1" ht="16.5" customHeight="1" thickBot="1">
      <c r="A24" s="266"/>
      <c r="B24" s="279"/>
      <c r="C24" s="280"/>
      <c r="D24" s="281"/>
      <c r="E24" s="281"/>
      <c r="F24" s="282"/>
      <c r="G24" s="238"/>
      <c r="H24" s="283"/>
      <c r="I24" s="284"/>
    </row>
    <row r="25" spans="1:9" s="213" customFormat="1" ht="39" customHeight="1" thickBot="1">
      <c r="A25" s="244"/>
      <c r="B25" s="244"/>
      <c r="C25" s="244"/>
      <c r="D25" s="285" t="s">
        <v>174</v>
      </c>
      <c r="E25" s="286">
        <f>'参加者別報告額一覧（様式５号）'!$I$87</f>
        <v>0</v>
      </c>
      <c r="F25" s="245" t="s">
        <v>175</v>
      </c>
      <c r="G25" s="287">
        <f>SUM(G9:G23)</f>
        <v>0</v>
      </c>
      <c r="H25" s="285" t="s">
        <v>170</v>
      </c>
      <c r="I25" s="286">
        <f>E25-G25</f>
        <v>0</v>
      </c>
    </row>
    <row r="26" spans="1:9" s="213" customFormat="1" ht="9.75" customHeight="1">
      <c r="A26" s="240"/>
      <c r="B26" s="267"/>
      <c r="C26" s="267"/>
      <c r="D26" s="267"/>
      <c r="E26" s="238"/>
      <c r="F26" s="241"/>
      <c r="G26" s="288"/>
      <c r="H26" s="241"/>
      <c r="I26" s="288"/>
    </row>
    <row r="27" spans="1:18" s="213" customFormat="1" ht="18" customHeight="1">
      <c r="A27" s="289"/>
      <c r="B27" s="290" t="s">
        <v>82</v>
      </c>
      <c r="C27" s="290"/>
      <c r="D27" s="291"/>
      <c r="E27" s="291"/>
      <c r="F27" s="291"/>
      <c r="G27" s="292"/>
      <c r="H27" s="293"/>
      <c r="I27" s="282"/>
      <c r="J27" s="282"/>
      <c r="K27" s="282"/>
      <c r="L27" s="282"/>
      <c r="M27" s="282"/>
      <c r="N27" s="282"/>
      <c r="O27" s="282"/>
      <c r="P27" s="282"/>
      <c r="Q27" s="238"/>
      <c r="R27" s="283"/>
    </row>
    <row r="28" spans="1:18" s="213" customFormat="1" ht="13.5">
      <c r="A28" s="294"/>
      <c r="B28" s="295" t="s">
        <v>81</v>
      </c>
      <c r="C28" s="295"/>
      <c r="D28" s="290"/>
      <c r="E28" s="290"/>
      <c r="F28" s="290"/>
      <c r="G28" s="296"/>
      <c r="H28" s="290"/>
      <c r="I28" s="290"/>
      <c r="J28" s="290"/>
      <c r="K28" s="290"/>
      <c r="L28" s="290"/>
      <c r="M28" s="290"/>
      <c r="N28" s="297"/>
      <c r="O28" s="298"/>
      <c r="P28" s="298"/>
      <c r="Q28" s="299"/>
      <c r="R28" s="300"/>
    </row>
    <row r="29" spans="1:18" s="213" customFormat="1" ht="13.5">
      <c r="A29" s="295"/>
      <c r="B29" s="290" t="s">
        <v>176</v>
      </c>
      <c r="D29" s="295"/>
      <c r="E29" s="295"/>
      <c r="F29" s="295"/>
      <c r="G29" s="301"/>
      <c r="H29" s="302"/>
      <c r="I29" s="504"/>
      <c r="J29" s="267"/>
      <c r="K29" s="267"/>
      <c r="L29" s="267"/>
      <c r="M29" s="238"/>
      <c r="N29" s="501"/>
      <c r="O29" s="288"/>
      <c r="P29" s="501"/>
      <c r="Q29" s="502"/>
      <c r="R29" s="502"/>
    </row>
    <row r="30" spans="1:18" s="213" customFormat="1" ht="18.75" customHeight="1">
      <c r="A30" s="295"/>
      <c r="B30" s="295" t="s">
        <v>178</v>
      </c>
      <c r="C30" s="295"/>
      <c r="D30" s="295"/>
      <c r="E30" s="295"/>
      <c r="F30" s="295"/>
      <c r="G30" s="303"/>
      <c r="H30" s="295"/>
      <c r="I30" s="504"/>
      <c r="J30" s="267"/>
      <c r="K30" s="267"/>
      <c r="L30" s="267"/>
      <c r="M30" s="238"/>
      <c r="N30" s="501"/>
      <c r="O30" s="288"/>
      <c r="P30" s="501"/>
      <c r="Q30" s="502"/>
      <c r="R30" s="502"/>
    </row>
  </sheetData>
  <sheetProtection selectLockedCells="1"/>
  <mergeCells count="33">
    <mergeCell ref="P29:P30"/>
    <mergeCell ref="Q29:Q30"/>
    <mergeCell ref="N29:N30"/>
    <mergeCell ref="E7:E8"/>
    <mergeCell ref="I17:J17"/>
    <mergeCell ref="R29:R30"/>
    <mergeCell ref="I29:I30"/>
    <mergeCell ref="F7:F8"/>
    <mergeCell ref="I9:J9"/>
    <mergeCell ref="I10:J10"/>
    <mergeCell ref="I11:J11"/>
    <mergeCell ref="I12:J12"/>
    <mergeCell ref="G7:G8"/>
    <mergeCell ref="H7:H8"/>
    <mergeCell ref="I16:J16"/>
    <mergeCell ref="I21:J21"/>
    <mergeCell ref="I22:J22"/>
    <mergeCell ref="I23:J23"/>
    <mergeCell ref="I18:J18"/>
    <mergeCell ref="I19:J19"/>
    <mergeCell ref="I13:J13"/>
    <mergeCell ref="I14:J14"/>
    <mergeCell ref="I15:J15"/>
    <mergeCell ref="D3:E3"/>
    <mergeCell ref="E5:H5"/>
    <mergeCell ref="I7:J8"/>
    <mergeCell ref="A5:B5"/>
    <mergeCell ref="A2:J2"/>
    <mergeCell ref="I20:J20"/>
    <mergeCell ref="A7:A8"/>
    <mergeCell ref="B7:B8"/>
    <mergeCell ref="D7:D8"/>
    <mergeCell ref="C7:C8"/>
  </mergeCells>
  <conditionalFormatting sqref="D3">
    <cfRule type="containsBlanks" priority="3" dxfId="0">
      <formula>LEN(TRIM(D3))=0</formula>
    </cfRule>
  </conditionalFormatting>
  <conditionalFormatting sqref="G4">
    <cfRule type="containsBlanks" priority="2" dxfId="0">
      <formula>LEN(TRIM(G4))=0</formula>
    </cfRule>
  </conditionalFormatting>
  <conditionalFormatting sqref="F4">
    <cfRule type="containsBlanks" priority="1" dxfId="0">
      <formula>LEN(TRIM(F4))=0</formula>
    </cfRule>
  </conditionalFormatting>
  <dataValidations count="4">
    <dataValidation type="list" allowBlank="1" showInputMessage="1" showErrorMessage="1" sqref="F4">
      <formula1>L$4:L$17</formula1>
    </dataValidation>
    <dataValidation type="list" allowBlank="1" showErrorMessage="1" sqref="B24:C24">
      <formula1>交通費受領書（様式６号）!#REF!</formula1>
    </dataValidation>
    <dataValidation type="list" allowBlank="1" showErrorMessage="1" sqref="C9:C23">
      <formula1>$M$4:$M$11</formula1>
    </dataValidation>
    <dataValidation type="list" allowBlank="1" showErrorMessage="1" sqref="B9:B23">
      <formula1>$N$4:$N$14</formula1>
    </dataValidation>
  </dataValidations>
  <printOptions/>
  <pageMargins left="0.7" right="0.7" top="0.45" bottom="0.62" header="0" footer="0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8" tint="0.39998000860214233"/>
  </sheetPr>
  <dimension ref="A1:N37"/>
  <sheetViews>
    <sheetView showGridLines="0" showZeros="0" zoomScale="82" zoomScaleNormal="82" zoomScaleSheetLayoutView="82" zoomScalePageLayoutView="0" workbookViewId="0" topLeftCell="A1">
      <selection activeCell="R35" sqref="R35"/>
    </sheetView>
  </sheetViews>
  <sheetFormatPr defaultColWidth="9.00390625" defaultRowHeight="13.5"/>
  <cols>
    <col min="1" max="6" width="4.125" style="41" customWidth="1"/>
    <col min="7" max="12" width="11.625" style="41" customWidth="1"/>
    <col min="13" max="13" width="7.50390625" style="41" bestFit="1" customWidth="1"/>
    <col min="14" max="16384" width="9.00390625" style="41" customWidth="1"/>
  </cols>
  <sheetData>
    <row r="1" spans="1:9" s="318" customFormat="1" ht="18.75" customHeight="1">
      <c r="A1" s="535" t="s">
        <v>119</v>
      </c>
      <c r="B1" s="535"/>
      <c r="C1" s="535"/>
      <c r="D1" s="317"/>
      <c r="E1" s="317"/>
      <c r="F1" s="317"/>
      <c r="G1" s="317"/>
      <c r="I1" s="319"/>
    </row>
    <row r="2" spans="1:14" s="318" customFormat="1" ht="21" customHeight="1" thickBo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536" t="s">
        <v>84</v>
      </c>
      <c r="L2" s="537"/>
      <c r="M2" s="321"/>
      <c r="N2" s="322"/>
    </row>
    <row r="3" spans="11:12" s="318" customFormat="1" ht="14.25" thickTop="1">
      <c r="K3" s="538"/>
      <c r="L3" s="539"/>
    </row>
    <row r="4" spans="1:12" s="318" customFormat="1" ht="18.75">
      <c r="A4" s="540" t="s">
        <v>85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</row>
    <row r="5" s="318" customFormat="1" ht="13.5">
      <c r="A5" s="323" t="s">
        <v>86</v>
      </c>
    </row>
    <row r="6" spans="1:12" ht="34.5" customHeight="1">
      <c r="A6" s="541" t="s">
        <v>87</v>
      </c>
      <c r="B6" s="542"/>
      <c r="C6" s="542"/>
      <c r="D6" s="542"/>
      <c r="E6" s="542"/>
      <c r="F6" s="543"/>
      <c r="G6" s="544"/>
      <c r="H6" s="545"/>
      <c r="I6" s="545"/>
      <c r="J6" s="545"/>
      <c r="K6" s="545"/>
      <c r="L6" s="546"/>
    </row>
    <row r="7" spans="1:12" ht="19.5" customHeight="1">
      <c r="A7" s="547" t="s">
        <v>88</v>
      </c>
      <c r="B7" s="548"/>
      <c r="C7" s="548"/>
      <c r="D7" s="548"/>
      <c r="E7" s="548"/>
      <c r="F7" s="548"/>
      <c r="G7" s="551" t="s">
        <v>89</v>
      </c>
      <c r="H7" s="552"/>
      <c r="I7" s="552"/>
      <c r="J7" s="552"/>
      <c r="K7" s="552"/>
      <c r="L7" s="553"/>
    </row>
    <row r="8" spans="1:12" ht="19.5" customHeight="1">
      <c r="A8" s="549"/>
      <c r="B8" s="550"/>
      <c r="C8" s="550"/>
      <c r="D8" s="550"/>
      <c r="E8" s="550"/>
      <c r="F8" s="550"/>
      <c r="G8" s="95" t="s">
        <v>90</v>
      </c>
      <c r="H8" s="554"/>
      <c r="I8" s="554"/>
      <c r="J8" s="95" t="s">
        <v>91</v>
      </c>
      <c r="K8" s="529"/>
      <c r="L8" s="530"/>
    </row>
    <row r="9" spans="1:10" ht="15" customHeight="1">
      <c r="A9" s="69"/>
      <c r="B9" s="69"/>
      <c r="C9" s="69"/>
      <c r="D9" s="69"/>
      <c r="E9" s="69"/>
      <c r="F9" s="69"/>
      <c r="G9" s="70"/>
      <c r="I9" s="67"/>
      <c r="J9" s="67"/>
    </row>
    <row r="10" spans="1:12" ht="18" customHeight="1">
      <c r="A10" s="96" t="s">
        <v>92</v>
      </c>
      <c r="B10" s="71"/>
      <c r="C10" s="71"/>
      <c r="D10" s="71"/>
      <c r="E10" s="71"/>
      <c r="F10" s="71"/>
      <c r="G10" s="71"/>
      <c r="H10" s="72"/>
      <c r="I10" s="73"/>
      <c r="J10" s="73"/>
      <c r="K10" s="72"/>
      <c r="L10" s="72"/>
    </row>
    <row r="11" spans="1:12" ht="22.5" customHeight="1">
      <c r="A11" s="527" t="s">
        <v>93</v>
      </c>
      <c r="B11" s="527"/>
      <c r="C11" s="527"/>
      <c r="D11" s="527"/>
      <c r="E11" s="527"/>
      <c r="F11" s="528" t="s">
        <v>94</v>
      </c>
      <c r="G11" s="529"/>
      <c r="H11" s="528" t="s">
        <v>95</v>
      </c>
      <c r="I11" s="530"/>
      <c r="J11" s="528" t="s">
        <v>96</v>
      </c>
      <c r="K11" s="529"/>
      <c r="L11" s="530"/>
    </row>
    <row r="12" spans="1:12" ht="30" customHeight="1">
      <c r="A12" s="527" t="s">
        <v>97</v>
      </c>
      <c r="B12" s="527"/>
      <c r="C12" s="527"/>
      <c r="D12" s="527"/>
      <c r="E12" s="527"/>
      <c r="F12" s="528"/>
      <c r="G12" s="529"/>
      <c r="H12" s="528"/>
      <c r="I12" s="530"/>
      <c r="J12" s="74" t="s">
        <v>98</v>
      </c>
      <c r="K12" s="75" t="s">
        <v>99</v>
      </c>
      <c r="L12" s="76" t="s">
        <v>100</v>
      </c>
    </row>
    <row r="13" spans="1:12" ht="30" customHeight="1">
      <c r="A13" s="527" t="s">
        <v>97</v>
      </c>
      <c r="B13" s="527"/>
      <c r="C13" s="527"/>
      <c r="D13" s="527"/>
      <c r="E13" s="527"/>
      <c r="F13" s="528"/>
      <c r="G13" s="529"/>
      <c r="H13" s="528"/>
      <c r="I13" s="530"/>
      <c r="J13" s="74" t="s">
        <v>101</v>
      </c>
      <c r="K13" s="75" t="s">
        <v>99</v>
      </c>
      <c r="L13" s="76" t="s">
        <v>100</v>
      </c>
    </row>
    <row r="14" spans="1:12" ht="30" customHeight="1">
      <c r="A14" s="531" t="s">
        <v>102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</row>
    <row r="15" spans="2:10" ht="15" customHeight="1"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18" customHeight="1">
      <c r="A16" s="94" t="s">
        <v>103</v>
      </c>
      <c r="B16" s="70"/>
      <c r="C16" s="70"/>
      <c r="D16" s="70"/>
      <c r="E16" s="70"/>
      <c r="F16" s="70"/>
      <c r="G16" s="97"/>
      <c r="H16" s="97"/>
      <c r="I16" s="97"/>
      <c r="J16" s="97"/>
    </row>
    <row r="17" spans="1:10" ht="30" customHeight="1">
      <c r="A17" s="532" t="s">
        <v>104</v>
      </c>
      <c r="B17" s="533"/>
      <c r="C17" s="533"/>
      <c r="D17" s="533"/>
      <c r="E17" s="533"/>
      <c r="F17" s="532"/>
      <c r="G17" s="533"/>
      <c r="H17" s="533"/>
      <c r="I17" s="534"/>
      <c r="J17" s="97"/>
    </row>
    <row r="18" spans="1:10" ht="1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6" ht="13.5">
      <c r="A19" s="94" t="s">
        <v>105</v>
      </c>
      <c r="F19" s="98"/>
    </row>
    <row r="20" spans="1:12" ht="17.25" customHeight="1">
      <c r="A20" s="527" t="s">
        <v>106</v>
      </c>
      <c r="B20" s="527"/>
      <c r="C20" s="527"/>
      <c r="D20" s="527"/>
      <c r="E20" s="527"/>
      <c r="F20" s="527"/>
      <c r="G20" s="527"/>
      <c r="H20" s="528" t="s">
        <v>107</v>
      </c>
      <c r="I20" s="529"/>
      <c r="J20" s="530"/>
      <c r="K20" s="528" t="s">
        <v>108</v>
      </c>
      <c r="L20" s="530"/>
    </row>
    <row r="21" spans="1:12" ht="19.5" customHeight="1">
      <c r="A21" s="99"/>
      <c r="B21" s="100" t="s">
        <v>109</v>
      </c>
      <c r="C21" s="100"/>
      <c r="D21" s="100" t="s">
        <v>110</v>
      </c>
      <c r="E21" s="101" t="s">
        <v>111</v>
      </c>
      <c r="F21" s="102"/>
      <c r="G21" s="40" t="s">
        <v>112</v>
      </c>
      <c r="H21" s="511">
        <v>0</v>
      </c>
      <c r="I21" s="512"/>
      <c r="J21" s="513"/>
      <c r="K21" s="514"/>
      <c r="L21" s="515"/>
    </row>
    <row r="22" spans="1:12" ht="19.5" customHeight="1">
      <c r="A22" s="99"/>
      <c r="B22" s="100" t="s">
        <v>109</v>
      </c>
      <c r="C22" s="100"/>
      <c r="D22" s="100" t="s">
        <v>110</v>
      </c>
      <c r="E22" s="101" t="s">
        <v>111</v>
      </c>
      <c r="F22" s="102"/>
      <c r="G22" s="40" t="s">
        <v>112</v>
      </c>
      <c r="H22" s="511">
        <v>0</v>
      </c>
      <c r="I22" s="512">
        <v>0</v>
      </c>
      <c r="J22" s="513">
        <v>0</v>
      </c>
      <c r="K22" s="514"/>
      <c r="L22" s="515"/>
    </row>
    <row r="23" spans="1:12" ht="19.5" customHeight="1">
      <c r="A23" s="99"/>
      <c r="B23" s="100" t="s">
        <v>1</v>
      </c>
      <c r="C23" s="100"/>
      <c r="D23" s="100" t="s">
        <v>2</v>
      </c>
      <c r="E23" s="101" t="s">
        <v>111</v>
      </c>
      <c r="F23" s="102"/>
      <c r="G23" s="40" t="s">
        <v>112</v>
      </c>
      <c r="H23" s="511">
        <v>0</v>
      </c>
      <c r="I23" s="512">
        <v>0</v>
      </c>
      <c r="J23" s="513">
        <v>0</v>
      </c>
      <c r="K23" s="514"/>
      <c r="L23" s="515"/>
    </row>
    <row r="24" spans="1:12" ht="19.5" customHeight="1">
      <c r="A24" s="99"/>
      <c r="B24" s="100" t="s">
        <v>1</v>
      </c>
      <c r="C24" s="100"/>
      <c r="D24" s="100" t="s">
        <v>2</v>
      </c>
      <c r="E24" s="101" t="s">
        <v>111</v>
      </c>
      <c r="F24" s="102"/>
      <c r="G24" s="40" t="s">
        <v>112</v>
      </c>
      <c r="H24" s="511">
        <v>0</v>
      </c>
      <c r="I24" s="512">
        <v>0</v>
      </c>
      <c r="J24" s="513">
        <v>0</v>
      </c>
      <c r="K24" s="514"/>
      <c r="L24" s="515"/>
    </row>
    <row r="25" spans="1:12" ht="19.5" customHeight="1">
      <c r="A25" s="99"/>
      <c r="B25" s="100" t="s">
        <v>1</v>
      </c>
      <c r="C25" s="100"/>
      <c r="D25" s="100" t="s">
        <v>2</v>
      </c>
      <c r="E25" s="101" t="s">
        <v>111</v>
      </c>
      <c r="F25" s="102"/>
      <c r="G25" s="40" t="s">
        <v>112</v>
      </c>
      <c r="H25" s="511">
        <v>0</v>
      </c>
      <c r="I25" s="512">
        <v>0</v>
      </c>
      <c r="J25" s="513">
        <v>0</v>
      </c>
      <c r="K25" s="514"/>
      <c r="L25" s="515"/>
    </row>
    <row r="26" spans="1:12" ht="19.5" customHeight="1">
      <c r="A26" s="99"/>
      <c r="B26" s="100" t="s">
        <v>1</v>
      </c>
      <c r="C26" s="100"/>
      <c r="D26" s="100" t="s">
        <v>2</v>
      </c>
      <c r="E26" s="101" t="s">
        <v>111</v>
      </c>
      <c r="F26" s="102"/>
      <c r="G26" s="40" t="s">
        <v>112</v>
      </c>
      <c r="H26" s="511">
        <v>0</v>
      </c>
      <c r="I26" s="512">
        <v>0</v>
      </c>
      <c r="J26" s="513">
        <v>0</v>
      </c>
      <c r="K26" s="514"/>
      <c r="L26" s="515"/>
    </row>
    <row r="27" spans="1:12" ht="19.5" customHeight="1">
      <c r="A27" s="99"/>
      <c r="B27" s="100" t="s">
        <v>1</v>
      </c>
      <c r="C27" s="100"/>
      <c r="D27" s="100" t="s">
        <v>2</v>
      </c>
      <c r="E27" s="101" t="s">
        <v>111</v>
      </c>
      <c r="F27" s="102"/>
      <c r="G27" s="40" t="s">
        <v>112</v>
      </c>
      <c r="H27" s="511">
        <v>0</v>
      </c>
      <c r="I27" s="512">
        <v>0</v>
      </c>
      <c r="J27" s="513">
        <v>0</v>
      </c>
      <c r="K27" s="514"/>
      <c r="L27" s="515"/>
    </row>
    <row r="28" spans="1:12" ht="19.5" customHeight="1">
      <c r="A28" s="99"/>
      <c r="B28" s="100" t="s">
        <v>1</v>
      </c>
      <c r="C28" s="100"/>
      <c r="D28" s="100" t="s">
        <v>2</v>
      </c>
      <c r="E28" s="101" t="s">
        <v>111</v>
      </c>
      <c r="F28" s="102"/>
      <c r="G28" s="40" t="s">
        <v>112</v>
      </c>
      <c r="H28" s="511">
        <v>0</v>
      </c>
      <c r="I28" s="512">
        <v>0</v>
      </c>
      <c r="J28" s="513">
        <v>0</v>
      </c>
      <c r="K28" s="514"/>
      <c r="L28" s="515"/>
    </row>
    <row r="29" spans="1:12" ht="19.5" customHeight="1">
      <c r="A29" s="99"/>
      <c r="B29" s="100" t="s">
        <v>1</v>
      </c>
      <c r="C29" s="100"/>
      <c r="D29" s="100" t="s">
        <v>2</v>
      </c>
      <c r="E29" s="101" t="s">
        <v>111</v>
      </c>
      <c r="F29" s="102"/>
      <c r="G29" s="40" t="s">
        <v>112</v>
      </c>
      <c r="H29" s="511">
        <v>0</v>
      </c>
      <c r="I29" s="512">
        <v>0</v>
      </c>
      <c r="J29" s="513">
        <v>0</v>
      </c>
      <c r="K29" s="514"/>
      <c r="L29" s="515"/>
    </row>
    <row r="30" spans="1:12" ht="19.5" customHeight="1" thickBot="1">
      <c r="A30" s="99"/>
      <c r="B30" s="100" t="s">
        <v>1</v>
      </c>
      <c r="C30" s="100"/>
      <c r="D30" s="100" t="s">
        <v>2</v>
      </c>
      <c r="E30" s="101" t="s">
        <v>111</v>
      </c>
      <c r="F30" s="102"/>
      <c r="G30" s="40" t="s">
        <v>112</v>
      </c>
      <c r="H30" s="511">
        <v>0</v>
      </c>
      <c r="I30" s="512">
        <v>0</v>
      </c>
      <c r="J30" s="513">
        <v>0</v>
      </c>
      <c r="K30" s="514"/>
      <c r="L30" s="515"/>
    </row>
    <row r="31" spans="1:12" ht="19.5" customHeight="1" thickBot="1">
      <c r="A31" s="516" t="s">
        <v>113</v>
      </c>
      <c r="B31" s="517"/>
      <c r="C31" s="517"/>
      <c r="D31" s="517"/>
      <c r="E31" s="517"/>
      <c r="F31" s="517"/>
      <c r="G31" s="518"/>
      <c r="H31" s="519">
        <f>SUM(J21:J30)</f>
        <v>0</v>
      </c>
      <c r="I31" s="520"/>
      <c r="J31" s="521"/>
      <c r="K31" s="522"/>
      <c r="L31" s="523"/>
    </row>
    <row r="32" spans="1:12" ht="19.5" customHeight="1">
      <c r="A32" s="103"/>
      <c r="B32" s="103"/>
      <c r="C32" s="103"/>
      <c r="D32" s="103"/>
      <c r="E32" s="103"/>
      <c r="F32" s="103"/>
      <c r="G32" s="103"/>
      <c r="H32" s="104"/>
      <c r="I32" s="104"/>
      <c r="J32" s="104"/>
      <c r="K32" s="105"/>
      <c r="L32" s="105"/>
    </row>
    <row r="33" spans="1:12" ht="49.5" customHeight="1">
      <c r="A33" s="106" t="s">
        <v>114</v>
      </c>
      <c r="B33" s="107"/>
      <c r="C33" s="107"/>
      <c r="D33" s="107"/>
      <c r="E33" s="107"/>
      <c r="F33" s="107"/>
      <c r="G33" s="107"/>
      <c r="H33" s="108"/>
      <c r="J33" s="524"/>
      <c r="K33" s="524"/>
      <c r="L33" s="524"/>
    </row>
    <row r="34" spans="1:7" ht="14.25">
      <c r="A34" s="525"/>
      <c r="B34" s="525"/>
      <c r="C34" s="109" t="s">
        <v>115</v>
      </c>
      <c r="D34" s="109"/>
      <c r="E34" s="109" t="s">
        <v>109</v>
      </c>
      <c r="F34" s="110"/>
      <c r="G34" s="111" t="s">
        <v>110</v>
      </c>
    </row>
    <row r="35" spans="8:12" ht="39.75" customHeight="1" thickBot="1">
      <c r="H35" s="112" t="s">
        <v>116</v>
      </c>
      <c r="I35" s="113"/>
      <c r="J35" s="526"/>
      <c r="K35" s="526"/>
      <c r="L35" s="526"/>
    </row>
    <row r="36" spans="1:12" s="324" customFormat="1" ht="30" customHeight="1">
      <c r="A36" s="508" t="s">
        <v>117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</row>
    <row r="37" spans="1:12" s="324" customFormat="1" ht="19.5" customHeight="1">
      <c r="A37" s="509" t="s">
        <v>118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</row>
  </sheetData>
  <sheetProtection password="CC1D" sheet="1"/>
  <mergeCells count="53">
    <mergeCell ref="A1:C1"/>
    <mergeCell ref="K2:L3"/>
    <mergeCell ref="A4:L4"/>
    <mergeCell ref="A6:F6"/>
    <mergeCell ref="G6:L6"/>
    <mergeCell ref="A7:F8"/>
    <mergeCell ref="G7:L7"/>
    <mergeCell ref="H8:I8"/>
    <mergeCell ref="K8:L8"/>
    <mergeCell ref="A11:E11"/>
    <mergeCell ref="F11:G11"/>
    <mergeCell ref="H11:I11"/>
    <mergeCell ref="J11:L11"/>
    <mergeCell ref="A12:E12"/>
    <mergeCell ref="F12:G12"/>
    <mergeCell ref="H12:I12"/>
    <mergeCell ref="A13:E13"/>
    <mergeCell ref="F13:G13"/>
    <mergeCell ref="H13:I13"/>
    <mergeCell ref="A14:L14"/>
    <mergeCell ref="A17:E17"/>
    <mergeCell ref="F17:I17"/>
    <mergeCell ref="A20:G20"/>
    <mergeCell ref="H20:J20"/>
    <mergeCell ref="K20:L20"/>
    <mergeCell ref="H21:J21"/>
    <mergeCell ref="K21:L21"/>
    <mergeCell ref="H22:J22"/>
    <mergeCell ref="K22:L22"/>
    <mergeCell ref="K23:L23"/>
    <mergeCell ref="H24:J24"/>
    <mergeCell ref="K24:L24"/>
    <mergeCell ref="H25:J25"/>
    <mergeCell ref="K25:L25"/>
    <mergeCell ref="H27:J27"/>
    <mergeCell ref="K27:L27"/>
    <mergeCell ref="H26:J26"/>
    <mergeCell ref="K26:L26"/>
    <mergeCell ref="H23:J23"/>
    <mergeCell ref="H28:J28"/>
    <mergeCell ref="K28:L28"/>
    <mergeCell ref="A34:B34"/>
    <mergeCell ref="J35:L35"/>
    <mergeCell ref="H29:J29"/>
    <mergeCell ref="K29:L29"/>
    <mergeCell ref="A36:L36"/>
    <mergeCell ref="A37:L37"/>
    <mergeCell ref="H30:J30"/>
    <mergeCell ref="K30:L30"/>
    <mergeCell ref="A31:G31"/>
    <mergeCell ref="H31:J31"/>
    <mergeCell ref="K31:L31"/>
    <mergeCell ref="J33:L33"/>
  </mergeCells>
  <dataValidations count="1">
    <dataValidation type="whole" operator="greaterThanOrEqual" allowBlank="1" showInputMessage="1" showErrorMessage="1" sqref="H21:H32 K31:K32 I22:J30">
      <formula1>0</formula1>
    </dataValidation>
  </dataValidations>
  <printOptions horizontalCentered="1"/>
  <pageMargins left="0.7874015748031497" right="0.3937007874015748" top="0.5905511811023623" bottom="0.3937007874015748" header="0.5118110236220472" footer="0.5118110236220472"/>
  <pageSetup firstPageNumber="5" useFirstPageNumber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8" tint="0.39998000860214233"/>
  </sheetPr>
  <dimension ref="A1:W44"/>
  <sheetViews>
    <sheetView showGridLines="0" showZeros="0" zoomScale="80" zoomScaleNormal="80" zoomScaleSheetLayoutView="100" zoomScalePageLayoutView="0" workbookViewId="0" topLeftCell="A1">
      <selection activeCell="R35" sqref="R35"/>
    </sheetView>
  </sheetViews>
  <sheetFormatPr defaultColWidth="9.00390625" defaultRowHeight="18" customHeight="1"/>
  <cols>
    <col min="1" max="1" width="2.625" style="114" customWidth="1"/>
    <col min="2" max="2" width="5.50390625" style="114" customWidth="1"/>
    <col min="3" max="3" width="11.875" style="114" customWidth="1"/>
    <col min="4" max="15" width="5.125" style="114" customWidth="1"/>
    <col min="16" max="23" width="5.125" style="306" customWidth="1"/>
    <col min="24" max="16384" width="9.00390625" style="114" customWidth="1"/>
  </cols>
  <sheetData>
    <row r="1" ht="18" customHeight="1">
      <c r="A1" s="114" t="s">
        <v>134</v>
      </c>
    </row>
    <row r="2" spans="3:9" ht="23.25" customHeight="1">
      <c r="C2" s="115" t="s">
        <v>133</v>
      </c>
      <c r="D2" s="456"/>
      <c r="E2" s="456"/>
      <c r="F2" s="456"/>
      <c r="G2" s="456"/>
      <c r="H2" s="456"/>
      <c r="I2" s="456"/>
    </row>
    <row r="3" spans="3:9" ht="24.75" customHeight="1">
      <c r="C3" s="116" t="s">
        <v>132</v>
      </c>
      <c r="D3" s="456"/>
      <c r="E3" s="456"/>
      <c r="F3" s="456"/>
      <c r="G3" s="456"/>
      <c r="H3" s="456"/>
      <c r="I3" s="456"/>
    </row>
    <row r="4" spans="2:17" ht="24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307"/>
      <c r="Q4" s="307"/>
    </row>
    <row r="5" spans="2:17" ht="24.75" customHeight="1">
      <c r="B5" s="118"/>
      <c r="C5" s="119"/>
      <c r="D5" s="570"/>
      <c r="E5" s="570"/>
      <c r="F5" s="571" t="s">
        <v>131</v>
      </c>
      <c r="G5" s="571"/>
      <c r="H5" s="571"/>
      <c r="I5" s="571"/>
      <c r="J5" s="571"/>
      <c r="K5" s="571"/>
      <c r="L5" s="571"/>
      <c r="O5" s="120" t="s">
        <v>130</v>
      </c>
      <c r="P5" s="555">
        <v>1</v>
      </c>
      <c r="Q5" s="555"/>
    </row>
    <row r="6" spans="3:17" ht="9.75" customHeight="1">
      <c r="C6" s="118"/>
      <c r="D6" s="119"/>
      <c r="E6" s="119"/>
      <c r="F6" s="121"/>
      <c r="G6" s="121"/>
      <c r="O6" s="120"/>
      <c r="P6" s="308"/>
      <c r="Q6" s="308"/>
    </row>
    <row r="7" spans="1:23" ht="18" customHeight="1">
      <c r="A7" s="580" t="s">
        <v>130</v>
      </c>
      <c r="B7" s="580" t="s">
        <v>56</v>
      </c>
      <c r="C7" s="580" t="s">
        <v>129</v>
      </c>
      <c r="D7" s="562" t="s">
        <v>128</v>
      </c>
      <c r="E7" s="563"/>
      <c r="F7" s="562" t="s">
        <v>128</v>
      </c>
      <c r="G7" s="563"/>
      <c r="H7" s="562" t="s">
        <v>128</v>
      </c>
      <c r="I7" s="563"/>
      <c r="J7" s="562" t="s">
        <v>128</v>
      </c>
      <c r="K7" s="563"/>
      <c r="L7" s="562" t="s">
        <v>128</v>
      </c>
      <c r="M7" s="563"/>
      <c r="N7" s="562" t="s">
        <v>128</v>
      </c>
      <c r="O7" s="564"/>
      <c r="P7" s="556" t="s">
        <v>127</v>
      </c>
      <c r="Q7" s="557"/>
      <c r="R7" s="114"/>
      <c r="S7" s="114"/>
      <c r="T7" s="114"/>
      <c r="U7" s="114"/>
      <c r="V7" s="114"/>
      <c r="W7" s="114"/>
    </row>
    <row r="8" spans="1:23" ht="18" customHeight="1">
      <c r="A8" s="580"/>
      <c r="B8" s="580"/>
      <c r="C8" s="580"/>
      <c r="D8" s="567" t="s">
        <v>126</v>
      </c>
      <c r="E8" s="568"/>
      <c r="F8" s="567" t="s">
        <v>126</v>
      </c>
      <c r="G8" s="568"/>
      <c r="H8" s="567" t="s">
        <v>126</v>
      </c>
      <c r="I8" s="568"/>
      <c r="J8" s="567" t="s">
        <v>126</v>
      </c>
      <c r="K8" s="568"/>
      <c r="L8" s="567" t="s">
        <v>126</v>
      </c>
      <c r="M8" s="568"/>
      <c r="N8" s="567" t="s">
        <v>126</v>
      </c>
      <c r="O8" s="569"/>
      <c r="P8" s="558"/>
      <c r="Q8" s="559"/>
      <c r="R8" s="114"/>
      <c r="S8" s="114"/>
      <c r="T8" s="314" t="s">
        <v>150</v>
      </c>
      <c r="U8" s="314" t="s">
        <v>56</v>
      </c>
      <c r="V8" s="114"/>
      <c r="W8" s="114"/>
    </row>
    <row r="9" spans="1:21" s="39" customFormat="1" ht="18" customHeight="1">
      <c r="A9" s="580"/>
      <c r="B9" s="580"/>
      <c r="C9" s="580"/>
      <c r="D9" s="565" t="s">
        <v>125</v>
      </c>
      <c r="E9" s="581"/>
      <c r="F9" s="565" t="s">
        <v>125</v>
      </c>
      <c r="G9" s="581"/>
      <c r="H9" s="565" t="s">
        <v>125</v>
      </c>
      <c r="I9" s="581"/>
      <c r="J9" s="565" t="s">
        <v>125</v>
      </c>
      <c r="K9" s="581"/>
      <c r="L9" s="565" t="s">
        <v>125</v>
      </c>
      <c r="M9" s="581"/>
      <c r="N9" s="565" t="s">
        <v>125</v>
      </c>
      <c r="O9" s="566"/>
      <c r="P9" s="560"/>
      <c r="Q9" s="561"/>
      <c r="T9" s="315"/>
      <c r="U9" s="316"/>
    </row>
    <row r="10" spans="1:23" s="39" customFormat="1" ht="18" customHeight="1">
      <c r="A10" s="582">
        <v>1</v>
      </c>
      <c r="B10" s="584"/>
      <c r="C10" s="584"/>
      <c r="D10" s="572"/>
      <c r="E10" s="573"/>
      <c r="F10" s="572"/>
      <c r="G10" s="573"/>
      <c r="H10" s="572"/>
      <c r="I10" s="573"/>
      <c r="J10" s="572"/>
      <c r="K10" s="573"/>
      <c r="L10" s="572"/>
      <c r="M10" s="573"/>
      <c r="N10" s="572"/>
      <c r="O10" s="573"/>
      <c r="P10" s="574"/>
      <c r="Q10" s="575"/>
      <c r="R10" s="309"/>
      <c r="S10" s="309"/>
      <c r="T10" s="201" t="s">
        <v>27</v>
      </c>
      <c r="U10" s="201" t="s">
        <v>28</v>
      </c>
      <c r="V10" s="309"/>
      <c r="W10" s="309"/>
    </row>
    <row r="11" spans="1:23" s="39" customFormat="1" ht="18" customHeight="1">
      <c r="A11" s="583"/>
      <c r="B11" s="585"/>
      <c r="C11" s="586"/>
      <c r="D11" s="578"/>
      <c r="E11" s="579"/>
      <c r="F11" s="578"/>
      <c r="G11" s="579"/>
      <c r="H11" s="578"/>
      <c r="I11" s="579"/>
      <c r="J11" s="578"/>
      <c r="K11" s="579"/>
      <c r="L11" s="578"/>
      <c r="M11" s="579"/>
      <c r="N11" s="578"/>
      <c r="O11" s="579"/>
      <c r="P11" s="576">
        <f>IF(C10="","",SUM(D11,F11,H11,J11,L11,N11))</f>
      </c>
      <c r="Q11" s="577"/>
      <c r="R11" s="309"/>
      <c r="S11" s="309"/>
      <c r="T11" s="201" t="s">
        <v>30</v>
      </c>
      <c r="U11" s="201" t="s">
        <v>31</v>
      </c>
      <c r="V11" s="309"/>
      <c r="W11" s="309"/>
    </row>
    <row r="12" spans="1:23" s="39" customFormat="1" ht="18" customHeight="1">
      <c r="A12" s="582">
        <v>2</v>
      </c>
      <c r="B12" s="584"/>
      <c r="C12" s="584"/>
      <c r="D12" s="572"/>
      <c r="E12" s="573"/>
      <c r="F12" s="572"/>
      <c r="G12" s="573"/>
      <c r="H12" s="572"/>
      <c r="I12" s="573"/>
      <c r="J12" s="572"/>
      <c r="K12" s="573"/>
      <c r="L12" s="572"/>
      <c r="M12" s="573"/>
      <c r="N12" s="572"/>
      <c r="O12" s="573"/>
      <c r="P12" s="574"/>
      <c r="Q12" s="575"/>
      <c r="R12" s="309"/>
      <c r="S12" s="309"/>
      <c r="T12" s="201" t="s">
        <v>29</v>
      </c>
      <c r="U12" s="201" t="s">
        <v>157</v>
      </c>
      <c r="V12" s="309"/>
      <c r="W12" s="309"/>
    </row>
    <row r="13" spans="1:23" s="39" customFormat="1" ht="18" customHeight="1">
      <c r="A13" s="583"/>
      <c r="B13" s="585"/>
      <c r="C13" s="586"/>
      <c r="D13" s="578"/>
      <c r="E13" s="579"/>
      <c r="F13" s="578"/>
      <c r="G13" s="579"/>
      <c r="H13" s="578"/>
      <c r="I13" s="579"/>
      <c r="J13" s="578"/>
      <c r="K13" s="579"/>
      <c r="L13" s="578"/>
      <c r="M13" s="579"/>
      <c r="N13" s="578"/>
      <c r="O13" s="579"/>
      <c r="P13" s="576">
        <f>IF(C12="","",SUM(D13,F13,H13,J13,L13,N13))</f>
      </c>
      <c r="Q13" s="577"/>
      <c r="R13" s="309"/>
      <c r="S13" s="309"/>
      <c r="T13" s="201" t="s">
        <v>20</v>
      </c>
      <c r="U13" s="201" t="s">
        <v>153</v>
      </c>
      <c r="V13" s="309"/>
      <c r="W13" s="309"/>
    </row>
    <row r="14" spans="1:23" s="39" customFormat="1" ht="18" customHeight="1">
      <c r="A14" s="582">
        <v>3</v>
      </c>
      <c r="B14" s="584"/>
      <c r="C14" s="584"/>
      <c r="D14" s="572"/>
      <c r="E14" s="573"/>
      <c r="F14" s="572"/>
      <c r="G14" s="573"/>
      <c r="H14" s="572"/>
      <c r="I14" s="573"/>
      <c r="J14" s="572"/>
      <c r="K14" s="573"/>
      <c r="L14" s="572"/>
      <c r="M14" s="573"/>
      <c r="N14" s="572"/>
      <c r="O14" s="573"/>
      <c r="P14" s="574"/>
      <c r="Q14" s="575"/>
      <c r="R14" s="309"/>
      <c r="S14" s="309"/>
      <c r="T14" s="210" t="s">
        <v>155</v>
      </c>
      <c r="U14" s="201" t="s">
        <v>154</v>
      </c>
      <c r="V14" s="309"/>
      <c r="W14" s="309"/>
    </row>
    <row r="15" spans="1:23" s="39" customFormat="1" ht="18" customHeight="1">
      <c r="A15" s="583"/>
      <c r="B15" s="585"/>
      <c r="C15" s="586"/>
      <c r="D15" s="578"/>
      <c r="E15" s="579"/>
      <c r="F15" s="578"/>
      <c r="G15" s="579"/>
      <c r="H15" s="578"/>
      <c r="I15" s="579"/>
      <c r="J15" s="578"/>
      <c r="K15" s="579"/>
      <c r="L15" s="578"/>
      <c r="M15" s="579"/>
      <c r="N15" s="578"/>
      <c r="O15" s="579"/>
      <c r="P15" s="576">
        <f>IF(C14="","",SUM(D15,F15,H15,J15,L15,N15))</f>
      </c>
      <c r="Q15" s="577"/>
      <c r="R15" s="309"/>
      <c r="S15" s="309"/>
      <c r="T15" s="201" t="s">
        <v>33</v>
      </c>
      <c r="U15" s="201" t="s">
        <v>161</v>
      </c>
      <c r="V15" s="309"/>
      <c r="W15" s="309"/>
    </row>
    <row r="16" spans="1:23" s="39" customFormat="1" ht="18" customHeight="1">
      <c r="A16" s="582">
        <v>4</v>
      </c>
      <c r="B16" s="584"/>
      <c r="C16" s="584"/>
      <c r="D16" s="587"/>
      <c r="E16" s="588"/>
      <c r="F16" s="587"/>
      <c r="G16" s="588"/>
      <c r="H16" s="587"/>
      <c r="I16" s="588"/>
      <c r="J16" s="587"/>
      <c r="K16" s="588"/>
      <c r="L16" s="587"/>
      <c r="M16" s="588"/>
      <c r="N16" s="587"/>
      <c r="O16" s="588"/>
      <c r="P16" s="574"/>
      <c r="Q16" s="575"/>
      <c r="R16" s="309"/>
      <c r="S16" s="309"/>
      <c r="T16" s="201" t="s">
        <v>34</v>
      </c>
      <c r="U16" s="201" t="s">
        <v>162</v>
      </c>
      <c r="V16" s="309"/>
      <c r="W16" s="309"/>
    </row>
    <row r="17" spans="1:23" s="39" customFormat="1" ht="18" customHeight="1">
      <c r="A17" s="583"/>
      <c r="B17" s="585"/>
      <c r="C17" s="586"/>
      <c r="D17" s="578"/>
      <c r="E17" s="579"/>
      <c r="F17" s="578"/>
      <c r="G17" s="579"/>
      <c r="H17" s="578"/>
      <c r="I17" s="579"/>
      <c r="J17" s="578"/>
      <c r="K17" s="579"/>
      <c r="L17" s="578"/>
      <c r="M17" s="579"/>
      <c r="N17" s="578"/>
      <c r="O17" s="579"/>
      <c r="P17" s="576">
        <f>IF(C16="","",SUM(D17,F17,H17,J17,L17,N17))</f>
      </c>
      <c r="Q17" s="577"/>
      <c r="R17" s="309"/>
      <c r="S17" s="309"/>
      <c r="T17" s="201" t="s">
        <v>35</v>
      </c>
      <c r="U17" s="309"/>
      <c r="V17" s="309"/>
      <c r="W17" s="309"/>
    </row>
    <row r="18" spans="1:23" s="39" customFormat="1" ht="18" customHeight="1">
      <c r="A18" s="582">
        <v>5</v>
      </c>
      <c r="B18" s="584"/>
      <c r="C18" s="584"/>
      <c r="D18" s="587"/>
      <c r="E18" s="588"/>
      <c r="F18" s="587"/>
      <c r="G18" s="588"/>
      <c r="H18" s="587"/>
      <c r="I18" s="588"/>
      <c r="J18" s="587"/>
      <c r="K18" s="588"/>
      <c r="L18" s="587"/>
      <c r="M18" s="588"/>
      <c r="N18" s="587"/>
      <c r="O18" s="588"/>
      <c r="P18" s="574"/>
      <c r="Q18" s="575"/>
      <c r="R18" s="309"/>
      <c r="S18" s="309"/>
      <c r="T18" s="201" t="s">
        <v>37</v>
      </c>
      <c r="U18" s="309"/>
      <c r="V18" s="309"/>
      <c r="W18" s="309"/>
    </row>
    <row r="19" spans="1:23" s="39" customFormat="1" ht="18" customHeight="1">
      <c r="A19" s="583"/>
      <c r="B19" s="585"/>
      <c r="C19" s="586"/>
      <c r="D19" s="578"/>
      <c r="E19" s="579"/>
      <c r="F19" s="578"/>
      <c r="G19" s="579"/>
      <c r="H19" s="578"/>
      <c r="I19" s="579"/>
      <c r="J19" s="578"/>
      <c r="K19" s="579"/>
      <c r="L19" s="578"/>
      <c r="M19" s="579"/>
      <c r="N19" s="578"/>
      <c r="O19" s="579"/>
      <c r="P19" s="576">
        <f>IF(C18="","",SUM(D19,F19,H19,J19,L19,N19))</f>
      </c>
      <c r="Q19" s="577"/>
      <c r="R19" s="309"/>
      <c r="S19" s="309"/>
      <c r="T19" s="201" t="s">
        <v>38</v>
      </c>
      <c r="U19" s="309"/>
      <c r="V19" s="309"/>
      <c r="W19" s="309"/>
    </row>
    <row r="20" spans="1:23" s="39" customFormat="1" ht="18" customHeight="1">
      <c r="A20" s="582">
        <v>6</v>
      </c>
      <c r="B20" s="584"/>
      <c r="C20" s="584"/>
      <c r="D20" s="587"/>
      <c r="E20" s="588"/>
      <c r="F20" s="587"/>
      <c r="G20" s="588"/>
      <c r="H20" s="587"/>
      <c r="I20" s="588"/>
      <c r="J20" s="587"/>
      <c r="K20" s="588"/>
      <c r="L20" s="587"/>
      <c r="M20" s="588"/>
      <c r="N20" s="587"/>
      <c r="O20" s="588"/>
      <c r="P20" s="574"/>
      <c r="Q20" s="575"/>
      <c r="R20" s="309"/>
      <c r="S20" s="309"/>
      <c r="T20" s="309"/>
      <c r="U20" s="309"/>
      <c r="V20" s="309"/>
      <c r="W20" s="309"/>
    </row>
    <row r="21" spans="1:23" s="39" customFormat="1" ht="18" customHeight="1">
      <c r="A21" s="583"/>
      <c r="B21" s="585"/>
      <c r="C21" s="586"/>
      <c r="D21" s="578"/>
      <c r="E21" s="579"/>
      <c r="F21" s="578"/>
      <c r="G21" s="579"/>
      <c r="H21" s="578"/>
      <c r="I21" s="579"/>
      <c r="J21" s="578"/>
      <c r="K21" s="579"/>
      <c r="L21" s="578"/>
      <c r="M21" s="579"/>
      <c r="N21" s="578"/>
      <c r="O21" s="579"/>
      <c r="P21" s="576">
        <f>IF(C20="","",SUM(D21,F21,H21,J21,L21,N21))</f>
      </c>
      <c r="Q21" s="577"/>
      <c r="R21" s="309"/>
      <c r="S21" s="309"/>
      <c r="T21" s="309"/>
      <c r="U21" s="309"/>
      <c r="V21" s="309"/>
      <c r="W21" s="309"/>
    </row>
    <row r="22" spans="1:23" s="39" customFormat="1" ht="18" customHeight="1">
      <c r="A22" s="582">
        <v>7</v>
      </c>
      <c r="B22" s="584"/>
      <c r="C22" s="584"/>
      <c r="D22" s="587"/>
      <c r="E22" s="588"/>
      <c r="F22" s="587"/>
      <c r="G22" s="588"/>
      <c r="H22" s="587"/>
      <c r="I22" s="588"/>
      <c r="J22" s="587"/>
      <c r="K22" s="588"/>
      <c r="L22" s="587"/>
      <c r="M22" s="588"/>
      <c r="N22" s="587"/>
      <c r="O22" s="588"/>
      <c r="P22" s="574"/>
      <c r="Q22" s="575"/>
      <c r="R22" s="309"/>
      <c r="S22" s="309"/>
      <c r="T22" s="309"/>
      <c r="U22" s="309"/>
      <c r="V22" s="309"/>
      <c r="W22" s="309"/>
    </row>
    <row r="23" spans="1:23" s="39" customFormat="1" ht="18" customHeight="1">
      <c r="A23" s="583"/>
      <c r="B23" s="585"/>
      <c r="C23" s="586"/>
      <c r="D23" s="578"/>
      <c r="E23" s="579"/>
      <c r="F23" s="578"/>
      <c r="G23" s="579"/>
      <c r="H23" s="578"/>
      <c r="I23" s="579"/>
      <c r="J23" s="578"/>
      <c r="K23" s="579"/>
      <c r="L23" s="578"/>
      <c r="M23" s="579"/>
      <c r="N23" s="578"/>
      <c r="O23" s="579"/>
      <c r="P23" s="576">
        <f>IF(C22="","",SUM(D23,F23,H23,J23,L23,N23))</f>
      </c>
      <c r="Q23" s="577"/>
      <c r="R23" s="309"/>
      <c r="S23" s="309"/>
      <c r="T23" s="309"/>
      <c r="U23" s="309"/>
      <c r="V23" s="309"/>
      <c r="W23" s="309"/>
    </row>
    <row r="24" spans="1:23" s="39" customFormat="1" ht="18" customHeight="1">
      <c r="A24" s="582">
        <v>8</v>
      </c>
      <c r="B24" s="584"/>
      <c r="C24" s="584"/>
      <c r="D24" s="587"/>
      <c r="E24" s="588"/>
      <c r="F24" s="587"/>
      <c r="G24" s="588"/>
      <c r="H24" s="587"/>
      <c r="I24" s="588"/>
      <c r="J24" s="587"/>
      <c r="K24" s="588"/>
      <c r="L24" s="587"/>
      <c r="M24" s="588"/>
      <c r="N24" s="587"/>
      <c r="O24" s="588"/>
      <c r="P24" s="574"/>
      <c r="Q24" s="575"/>
      <c r="R24" s="309"/>
      <c r="S24" s="309"/>
      <c r="T24" s="309"/>
      <c r="U24" s="309"/>
      <c r="V24" s="309"/>
      <c r="W24" s="309"/>
    </row>
    <row r="25" spans="1:23" s="39" customFormat="1" ht="18" customHeight="1">
      <c r="A25" s="583"/>
      <c r="B25" s="585"/>
      <c r="C25" s="586"/>
      <c r="D25" s="578"/>
      <c r="E25" s="579"/>
      <c r="F25" s="578"/>
      <c r="G25" s="579"/>
      <c r="H25" s="578"/>
      <c r="I25" s="579"/>
      <c r="J25" s="578"/>
      <c r="K25" s="579"/>
      <c r="L25" s="578"/>
      <c r="M25" s="579"/>
      <c r="N25" s="578"/>
      <c r="O25" s="579"/>
      <c r="P25" s="576">
        <f>IF(C24="","",SUM(D25,F25,H25,J25,L25,N25))</f>
      </c>
      <c r="Q25" s="577"/>
      <c r="R25" s="309"/>
      <c r="S25" s="309"/>
      <c r="T25" s="309"/>
      <c r="U25" s="309"/>
      <c r="V25" s="309"/>
      <c r="W25" s="309"/>
    </row>
    <row r="26" spans="1:23" s="39" customFormat="1" ht="18" customHeight="1">
      <c r="A26" s="582">
        <v>9</v>
      </c>
      <c r="B26" s="584"/>
      <c r="C26" s="584"/>
      <c r="D26" s="587"/>
      <c r="E26" s="588"/>
      <c r="F26" s="587"/>
      <c r="G26" s="588"/>
      <c r="H26" s="587"/>
      <c r="I26" s="588"/>
      <c r="J26" s="587"/>
      <c r="K26" s="588"/>
      <c r="L26" s="587"/>
      <c r="M26" s="588"/>
      <c r="N26" s="587"/>
      <c r="O26" s="588"/>
      <c r="P26" s="574"/>
      <c r="Q26" s="575"/>
      <c r="R26" s="309"/>
      <c r="S26" s="309"/>
      <c r="T26" s="309"/>
      <c r="U26" s="309"/>
      <c r="V26" s="309"/>
      <c r="W26" s="309"/>
    </row>
    <row r="27" spans="1:23" s="39" customFormat="1" ht="18" customHeight="1">
      <c r="A27" s="583"/>
      <c r="B27" s="585"/>
      <c r="C27" s="586"/>
      <c r="D27" s="578"/>
      <c r="E27" s="579"/>
      <c r="F27" s="578"/>
      <c r="G27" s="579"/>
      <c r="H27" s="578"/>
      <c r="I27" s="579"/>
      <c r="J27" s="578"/>
      <c r="K27" s="579"/>
      <c r="L27" s="578"/>
      <c r="M27" s="579"/>
      <c r="N27" s="578"/>
      <c r="O27" s="579"/>
      <c r="P27" s="576">
        <f>IF(C26="","",SUM(D27,F27,H27,J27,L27,N27))</f>
      </c>
      <c r="Q27" s="577"/>
      <c r="R27" s="309"/>
      <c r="S27" s="309"/>
      <c r="T27" s="309"/>
      <c r="U27" s="309"/>
      <c r="V27" s="309"/>
      <c r="W27" s="309"/>
    </row>
    <row r="28" spans="1:23" s="39" customFormat="1" ht="18" customHeight="1">
      <c r="A28" s="582">
        <v>10</v>
      </c>
      <c r="B28" s="584"/>
      <c r="C28" s="584"/>
      <c r="D28" s="587"/>
      <c r="E28" s="588"/>
      <c r="F28" s="587"/>
      <c r="G28" s="588"/>
      <c r="H28" s="587"/>
      <c r="I28" s="588"/>
      <c r="J28" s="587"/>
      <c r="K28" s="588"/>
      <c r="L28" s="587"/>
      <c r="M28" s="588"/>
      <c r="N28" s="587"/>
      <c r="O28" s="588"/>
      <c r="P28" s="574"/>
      <c r="Q28" s="575"/>
      <c r="R28" s="309"/>
      <c r="S28" s="309"/>
      <c r="T28" s="309"/>
      <c r="U28" s="309"/>
      <c r="V28" s="309"/>
      <c r="W28" s="309"/>
    </row>
    <row r="29" spans="1:23" s="39" customFormat="1" ht="18" customHeight="1">
      <c r="A29" s="583"/>
      <c r="B29" s="585"/>
      <c r="C29" s="586"/>
      <c r="D29" s="578"/>
      <c r="E29" s="579"/>
      <c r="F29" s="578"/>
      <c r="G29" s="579"/>
      <c r="H29" s="578"/>
      <c r="I29" s="579"/>
      <c r="J29" s="578"/>
      <c r="K29" s="579"/>
      <c r="L29" s="578"/>
      <c r="M29" s="579"/>
      <c r="N29" s="578"/>
      <c r="O29" s="579"/>
      <c r="P29" s="576">
        <f>IF(C28="","",SUM(D29,F29,H29,J29,L29,N29))</f>
      </c>
      <c r="Q29" s="577"/>
      <c r="R29" s="309"/>
      <c r="S29" s="309"/>
      <c r="T29" s="309"/>
      <c r="U29" s="309"/>
      <c r="V29" s="309"/>
      <c r="W29" s="309"/>
    </row>
    <row r="30" spans="1:23" s="39" customFormat="1" ht="18" customHeight="1">
      <c r="A30" s="582">
        <v>11</v>
      </c>
      <c r="B30" s="584"/>
      <c r="C30" s="584"/>
      <c r="D30" s="587"/>
      <c r="E30" s="588"/>
      <c r="F30" s="587"/>
      <c r="G30" s="588"/>
      <c r="H30" s="587"/>
      <c r="I30" s="588"/>
      <c r="J30" s="587"/>
      <c r="K30" s="588"/>
      <c r="L30" s="587"/>
      <c r="M30" s="588"/>
      <c r="N30" s="587"/>
      <c r="O30" s="588"/>
      <c r="P30" s="574"/>
      <c r="Q30" s="575"/>
      <c r="R30" s="309"/>
      <c r="S30" s="309"/>
      <c r="T30" s="309"/>
      <c r="U30" s="309"/>
      <c r="V30" s="309"/>
      <c r="W30" s="309"/>
    </row>
    <row r="31" spans="1:23" s="39" customFormat="1" ht="18" customHeight="1">
      <c r="A31" s="583"/>
      <c r="B31" s="585"/>
      <c r="C31" s="586"/>
      <c r="D31" s="578"/>
      <c r="E31" s="579"/>
      <c r="F31" s="578"/>
      <c r="G31" s="579"/>
      <c r="H31" s="578"/>
      <c r="I31" s="579"/>
      <c r="J31" s="578"/>
      <c r="K31" s="579"/>
      <c r="L31" s="578"/>
      <c r="M31" s="579"/>
      <c r="N31" s="578"/>
      <c r="O31" s="579"/>
      <c r="P31" s="576">
        <f>IF(C30="","",SUM(D31,F31,H31,J31,L31,N31))</f>
      </c>
      <c r="Q31" s="577"/>
      <c r="R31" s="309"/>
      <c r="S31" s="309"/>
      <c r="T31" s="309"/>
      <c r="U31" s="309"/>
      <c r="V31" s="309"/>
      <c r="W31" s="309"/>
    </row>
    <row r="32" spans="1:23" s="39" customFormat="1" ht="18" customHeight="1">
      <c r="A32" s="582">
        <v>12</v>
      </c>
      <c r="B32" s="584"/>
      <c r="C32" s="584"/>
      <c r="D32" s="587"/>
      <c r="E32" s="588"/>
      <c r="F32" s="587"/>
      <c r="G32" s="588"/>
      <c r="H32" s="587"/>
      <c r="I32" s="588"/>
      <c r="J32" s="587"/>
      <c r="K32" s="588"/>
      <c r="L32" s="587"/>
      <c r="M32" s="588"/>
      <c r="N32" s="587"/>
      <c r="O32" s="588"/>
      <c r="P32" s="574"/>
      <c r="Q32" s="575"/>
      <c r="R32" s="309"/>
      <c r="S32" s="309"/>
      <c r="T32" s="309"/>
      <c r="U32" s="309"/>
      <c r="V32" s="309"/>
      <c r="W32" s="309"/>
    </row>
    <row r="33" spans="1:23" s="39" customFormat="1" ht="18" customHeight="1">
      <c r="A33" s="583"/>
      <c r="B33" s="585"/>
      <c r="C33" s="586"/>
      <c r="D33" s="578"/>
      <c r="E33" s="579"/>
      <c r="F33" s="578"/>
      <c r="G33" s="579"/>
      <c r="H33" s="578"/>
      <c r="I33" s="579"/>
      <c r="J33" s="578"/>
      <c r="K33" s="579"/>
      <c r="L33" s="578"/>
      <c r="M33" s="579"/>
      <c r="N33" s="578"/>
      <c r="O33" s="579"/>
      <c r="P33" s="576">
        <f>IF(C32="","",SUM(D33,F33,H33,J33,L33,N33))</f>
      </c>
      <c r="Q33" s="577"/>
      <c r="R33" s="309"/>
      <c r="S33" s="309"/>
      <c r="T33" s="309"/>
      <c r="U33" s="309"/>
      <c r="V33" s="309"/>
      <c r="W33" s="309"/>
    </row>
    <row r="34" spans="1:23" s="39" customFormat="1" ht="18" customHeight="1">
      <c r="A34" s="582">
        <v>13</v>
      </c>
      <c r="B34" s="584"/>
      <c r="C34" s="584"/>
      <c r="D34" s="587"/>
      <c r="E34" s="588"/>
      <c r="F34" s="587"/>
      <c r="G34" s="588"/>
      <c r="H34" s="587"/>
      <c r="I34" s="588"/>
      <c r="J34" s="587"/>
      <c r="K34" s="588"/>
      <c r="L34" s="587"/>
      <c r="M34" s="588"/>
      <c r="N34" s="587"/>
      <c r="O34" s="588"/>
      <c r="P34" s="574"/>
      <c r="Q34" s="575"/>
      <c r="R34" s="309"/>
      <c r="S34" s="309"/>
      <c r="T34" s="309"/>
      <c r="U34" s="309"/>
      <c r="V34" s="309"/>
      <c r="W34" s="309"/>
    </row>
    <row r="35" spans="1:23" s="39" customFormat="1" ht="18" customHeight="1">
      <c r="A35" s="583"/>
      <c r="B35" s="585"/>
      <c r="C35" s="586"/>
      <c r="D35" s="578"/>
      <c r="E35" s="579"/>
      <c r="F35" s="578"/>
      <c r="G35" s="579"/>
      <c r="H35" s="578"/>
      <c r="I35" s="579"/>
      <c r="J35" s="578"/>
      <c r="K35" s="579"/>
      <c r="L35" s="578"/>
      <c r="M35" s="579"/>
      <c r="N35" s="578"/>
      <c r="O35" s="579"/>
      <c r="P35" s="576">
        <f>IF(C34="","",SUM(D35,F35,H35,J35,L35,N35))</f>
      </c>
      <c r="Q35" s="577"/>
      <c r="R35" s="309"/>
      <c r="S35" s="309"/>
      <c r="T35" s="309"/>
      <c r="U35" s="309"/>
      <c r="V35" s="309"/>
      <c r="W35" s="309"/>
    </row>
    <row r="36" spans="1:23" s="39" customFormat="1" ht="18" customHeight="1">
      <c r="A36" s="582">
        <v>14</v>
      </c>
      <c r="B36" s="584"/>
      <c r="C36" s="584"/>
      <c r="D36" s="587"/>
      <c r="E36" s="588"/>
      <c r="F36" s="587"/>
      <c r="G36" s="588"/>
      <c r="H36" s="587"/>
      <c r="I36" s="588"/>
      <c r="J36" s="587"/>
      <c r="K36" s="588"/>
      <c r="L36" s="587"/>
      <c r="M36" s="588"/>
      <c r="N36" s="587"/>
      <c r="O36" s="588"/>
      <c r="P36" s="574"/>
      <c r="Q36" s="575"/>
      <c r="R36" s="309"/>
      <c r="S36" s="309"/>
      <c r="T36" s="309"/>
      <c r="U36" s="309"/>
      <c r="V36" s="309"/>
      <c r="W36" s="309"/>
    </row>
    <row r="37" spans="1:23" s="39" customFormat="1" ht="18" customHeight="1">
      <c r="A37" s="583"/>
      <c r="B37" s="585"/>
      <c r="C37" s="586"/>
      <c r="D37" s="578"/>
      <c r="E37" s="579"/>
      <c r="F37" s="578"/>
      <c r="G37" s="579"/>
      <c r="H37" s="578"/>
      <c r="I37" s="579"/>
      <c r="J37" s="578"/>
      <c r="K37" s="579"/>
      <c r="L37" s="578"/>
      <c r="M37" s="579"/>
      <c r="N37" s="578"/>
      <c r="O37" s="579"/>
      <c r="P37" s="576">
        <f>IF(C36="","",SUM(D37,F37,H37,J37,L37,N37))</f>
      </c>
      <c r="Q37" s="577"/>
      <c r="R37" s="309"/>
      <c r="S37" s="309"/>
      <c r="T37" s="309"/>
      <c r="U37" s="309"/>
      <c r="V37" s="309"/>
      <c r="W37" s="309"/>
    </row>
    <row r="38" spans="1:23" s="39" customFormat="1" ht="18" customHeight="1">
      <c r="A38" s="582">
        <v>15</v>
      </c>
      <c r="B38" s="584"/>
      <c r="C38" s="584"/>
      <c r="D38" s="587"/>
      <c r="E38" s="588"/>
      <c r="F38" s="587"/>
      <c r="G38" s="588"/>
      <c r="H38" s="587"/>
      <c r="I38" s="588"/>
      <c r="J38" s="587"/>
      <c r="K38" s="588"/>
      <c r="L38" s="587"/>
      <c r="M38" s="588"/>
      <c r="N38" s="587"/>
      <c r="O38" s="588"/>
      <c r="P38" s="574"/>
      <c r="Q38" s="575"/>
      <c r="R38" s="309"/>
      <c r="S38" s="309"/>
      <c r="T38" s="309"/>
      <c r="U38" s="309"/>
      <c r="V38" s="309"/>
      <c r="W38" s="309"/>
    </row>
    <row r="39" spans="1:23" s="39" customFormat="1" ht="18" customHeight="1" thickBot="1">
      <c r="A39" s="589"/>
      <c r="B39" s="585"/>
      <c r="C39" s="586"/>
      <c r="D39" s="578"/>
      <c r="E39" s="579"/>
      <c r="F39" s="578"/>
      <c r="G39" s="579"/>
      <c r="H39" s="578"/>
      <c r="I39" s="579"/>
      <c r="J39" s="578"/>
      <c r="K39" s="579"/>
      <c r="L39" s="578"/>
      <c r="M39" s="579"/>
      <c r="N39" s="578"/>
      <c r="O39" s="579"/>
      <c r="P39" s="576">
        <f>IF(C38="","",SUM(D39,F39,H39,J39,L39,N39))</f>
      </c>
      <c r="Q39" s="577"/>
      <c r="R39" s="309"/>
      <c r="S39" s="309"/>
      <c r="T39" s="309"/>
      <c r="U39" s="309"/>
      <c r="V39" s="309"/>
      <c r="W39" s="309"/>
    </row>
    <row r="40" spans="1:17" s="306" customFormat="1" ht="30" customHeight="1" thickTop="1">
      <c r="A40" s="593" t="s">
        <v>124</v>
      </c>
      <c r="B40" s="594"/>
      <c r="C40" s="594"/>
      <c r="D40" s="590">
        <f>IF($D$2="","",SUM(D11,D13,D15,D17,D19,D21,D23,D25,D27,D29,D31,D33,D35,D37,D39))</f>
      </c>
      <c r="E40" s="591"/>
      <c r="F40" s="590">
        <f>IF($D$2="","",SUM(F11,F13,F15,F17,F19,F21,F23,F25,F27,F29,F31,F33,F35,F37,F39))</f>
      </c>
      <c r="G40" s="591"/>
      <c r="H40" s="590">
        <f>IF($D$2="","",SUM(H11,H13,H15,H17,H19,H21,H23,H25,H27,H29,H31,H33,H35,H37,H39))</f>
      </c>
      <c r="I40" s="591"/>
      <c r="J40" s="590">
        <f>IF($D$2="","",SUM(J11,J13,J15,J17,J19,J21,J23,J25,J27,J29,J31,J33,J35,J37,J39))</f>
      </c>
      <c r="K40" s="591"/>
      <c r="L40" s="590">
        <f>IF($D$2="","",SUM(L11,L13,L15,L17,L19,L21,L23,L25,L27,L29,L31,L33,L35,L37,L39))</f>
      </c>
      <c r="M40" s="591"/>
      <c r="N40" s="590">
        <f>IF($D$2="","",SUM(N11,N13,N15,N17,N19,N21,N23,N25,N27,N29,N31,N33,N35,N37,N39))</f>
      </c>
      <c r="O40" s="591"/>
      <c r="P40" s="592">
        <f>IF(P11="","",SUM(P11,P13,P15,P17,P19,P21,P23,P25,P27,P29,P31,P33,P35,P37,P39))</f>
      </c>
      <c r="Q40" s="591"/>
    </row>
    <row r="41" spans="1:2" s="306" customFormat="1" ht="18" customHeight="1">
      <c r="A41" s="310">
        <v>1</v>
      </c>
      <c r="B41" s="311" t="s">
        <v>123</v>
      </c>
    </row>
    <row r="42" spans="1:2" s="306" customFormat="1" ht="18" customHeight="1">
      <c r="A42" s="310">
        <v>2</v>
      </c>
      <c r="B42" s="312" t="s">
        <v>122</v>
      </c>
    </row>
    <row r="43" spans="1:2" s="306" customFormat="1" ht="18" customHeight="1">
      <c r="A43" s="310">
        <v>3</v>
      </c>
      <c r="B43" s="313" t="s">
        <v>121</v>
      </c>
    </row>
    <row r="44" spans="1:2" s="306" customFormat="1" ht="18" customHeight="1">
      <c r="A44" s="310">
        <v>4</v>
      </c>
      <c r="B44" s="313" t="s">
        <v>120</v>
      </c>
    </row>
  </sheetData>
  <sheetProtection password="CC1D" sheet="1"/>
  <mergeCells count="290">
    <mergeCell ref="N40:O40"/>
    <mergeCell ref="P40:Q40"/>
    <mergeCell ref="A40:C40"/>
    <mergeCell ref="D40:E40"/>
    <mergeCell ref="F40:G40"/>
    <mergeCell ref="H40:I40"/>
    <mergeCell ref="J40:K40"/>
    <mergeCell ref="L40:M40"/>
    <mergeCell ref="A38:A39"/>
    <mergeCell ref="B38:B39"/>
    <mergeCell ref="C38:C39"/>
    <mergeCell ref="D38:E38"/>
    <mergeCell ref="F38:G38"/>
    <mergeCell ref="H38:I38"/>
    <mergeCell ref="P37:Q37"/>
    <mergeCell ref="J38:K38"/>
    <mergeCell ref="D39:E39"/>
    <mergeCell ref="F39:G39"/>
    <mergeCell ref="H39:I39"/>
    <mergeCell ref="J39:K39"/>
    <mergeCell ref="L38:M38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N34:O34"/>
    <mergeCell ref="P34:Q34"/>
    <mergeCell ref="P35:Q35"/>
    <mergeCell ref="L35:M35"/>
    <mergeCell ref="N35:O35"/>
    <mergeCell ref="N39:O39"/>
    <mergeCell ref="N38:O38"/>
    <mergeCell ref="P38:Q38"/>
    <mergeCell ref="P39:Q39"/>
    <mergeCell ref="L39:M39"/>
    <mergeCell ref="A34:A35"/>
    <mergeCell ref="B34:B35"/>
    <mergeCell ref="C34:C35"/>
    <mergeCell ref="D34:E34"/>
    <mergeCell ref="F34:G34"/>
    <mergeCell ref="H34:I34"/>
    <mergeCell ref="J34:K34"/>
    <mergeCell ref="D35:E35"/>
    <mergeCell ref="F35:G35"/>
    <mergeCell ref="H35:I35"/>
    <mergeCell ref="J35:K35"/>
    <mergeCell ref="L34:M34"/>
    <mergeCell ref="A36:A37"/>
    <mergeCell ref="B36:B37"/>
    <mergeCell ref="C36:C37"/>
    <mergeCell ref="D36:E36"/>
    <mergeCell ref="F36:G36"/>
    <mergeCell ref="H36:I36"/>
    <mergeCell ref="A32:A33"/>
    <mergeCell ref="B32:B33"/>
    <mergeCell ref="C32:C33"/>
    <mergeCell ref="D32:E32"/>
    <mergeCell ref="F32:G32"/>
    <mergeCell ref="H32:I32"/>
    <mergeCell ref="D33:E33"/>
    <mergeCell ref="F33:G33"/>
    <mergeCell ref="H33:I33"/>
    <mergeCell ref="N33:O33"/>
    <mergeCell ref="P33:Q33"/>
    <mergeCell ref="J32:K32"/>
    <mergeCell ref="L32:M32"/>
    <mergeCell ref="N32:O32"/>
    <mergeCell ref="P32:Q32"/>
    <mergeCell ref="J33:K33"/>
    <mergeCell ref="L33:M33"/>
    <mergeCell ref="A30:A31"/>
    <mergeCell ref="B30:B31"/>
    <mergeCell ref="C30:C31"/>
    <mergeCell ref="D30:E30"/>
    <mergeCell ref="F30:G30"/>
    <mergeCell ref="H30:I30"/>
    <mergeCell ref="N30:O30"/>
    <mergeCell ref="N29:O29"/>
    <mergeCell ref="J30:K30"/>
    <mergeCell ref="D31:E31"/>
    <mergeCell ref="F31:G31"/>
    <mergeCell ref="H31:I31"/>
    <mergeCell ref="J31:K31"/>
    <mergeCell ref="L30:M30"/>
    <mergeCell ref="P31:Q31"/>
    <mergeCell ref="L31:M31"/>
    <mergeCell ref="N31:O31"/>
    <mergeCell ref="A28:A29"/>
    <mergeCell ref="B28:B29"/>
    <mergeCell ref="C28:C29"/>
    <mergeCell ref="D28:E28"/>
    <mergeCell ref="F28:G28"/>
    <mergeCell ref="H28:I28"/>
    <mergeCell ref="D29:E29"/>
    <mergeCell ref="A26:A27"/>
    <mergeCell ref="B26:B27"/>
    <mergeCell ref="C26:C27"/>
    <mergeCell ref="D26:E26"/>
    <mergeCell ref="F26:G26"/>
    <mergeCell ref="P30:Q30"/>
    <mergeCell ref="F29:G29"/>
    <mergeCell ref="H29:I29"/>
    <mergeCell ref="J29:K29"/>
    <mergeCell ref="L29:M29"/>
    <mergeCell ref="D27:E27"/>
    <mergeCell ref="F27:G27"/>
    <mergeCell ref="H27:I27"/>
    <mergeCell ref="J27:K27"/>
    <mergeCell ref="P29:Q29"/>
    <mergeCell ref="J28:K28"/>
    <mergeCell ref="L28:M28"/>
    <mergeCell ref="N28:O28"/>
    <mergeCell ref="P28:Q28"/>
    <mergeCell ref="L26:M26"/>
    <mergeCell ref="D25:E25"/>
    <mergeCell ref="F25:G25"/>
    <mergeCell ref="H25:I25"/>
    <mergeCell ref="J25:K25"/>
    <mergeCell ref="L25:M25"/>
    <mergeCell ref="H26:I26"/>
    <mergeCell ref="J26:K26"/>
    <mergeCell ref="N26:O26"/>
    <mergeCell ref="P26:Q26"/>
    <mergeCell ref="P27:Q27"/>
    <mergeCell ref="L27:M27"/>
    <mergeCell ref="N27:O27"/>
    <mergeCell ref="A24:A25"/>
    <mergeCell ref="B24:B25"/>
    <mergeCell ref="C24:C25"/>
    <mergeCell ref="D24:E24"/>
    <mergeCell ref="F24:G24"/>
    <mergeCell ref="H24:I24"/>
    <mergeCell ref="N25:O25"/>
    <mergeCell ref="P25:Q25"/>
    <mergeCell ref="J24:K24"/>
    <mergeCell ref="L24:M24"/>
    <mergeCell ref="N24:O24"/>
    <mergeCell ref="P24:Q24"/>
    <mergeCell ref="A22:A23"/>
    <mergeCell ref="B22:B23"/>
    <mergeCell ref="C22:C23"/>
    <mergeCell ref="D22:E22"/>
    <mergeCell ref="F22:G22"/>
    <mergeCell ref="H22:I22"/>
    <mergeCell ref="N22:O22"/>
    <mergeCell ref="N21:O21"/>
    <mergeCell ref="J22:K22"/>
    <mergeCell ref="D23:E23"/>
    <mergeCell ref="F23:G23"/>
    <mergeCell ref="H23:I23"/>
    <mergeCell ref="J23:K23"/>
    <mergeCell ref="L22:M22"/>
    <mergeCell ref="P23:Q23"/>
    <mergeCell ref="L23:M23"/>
    <mergeCell ref="N23:O23"/>
    <mergeCell ref="A20:A21"/>
    <mergeCell ref="B20:B21"/>
    <mergeCell ref="C20:C21"/>
    <mergeCell ref="D20:E20"/>
    <mergeCell ref="F20:G20"/>
    <mergeCell ref="H20:I20"/>
    <mergeCell ref="D21:E21"/>
    <mergeCell ref="A18:A19"/>
    <mergeCell ref="B18:B19"/>
    <mergeCell ref="C18:C19"/>
    <mergeCell ref="D18:E18"/>
    <mergeCell ref="F18:G18"/>
    <mergeCell ref="P22:Q22"/>
    <mergeCell ref="F21:G21"/>
    <mergeCell ref="H21:I21"/>
    <mergeCell ref="J21:K21"/>
    <mergeCell ref="L21:M21"/>
    <mergeCell ref="D19:E19"/>
    <mergeCell ref="F19:G19"/>
    <mergeCell ref="H19:I19"/>
    <mergeCell ref="J19:K19"/>
    <mergeCell ref="P21:Q21"/>
    <mergeCell ref="J20:K20"/>
    <mergeCell ref="L20:M20"/>
    <mergeCell ref="N20:O20"/>
    <mergeCell ref="P20:Q20"/>
    <mergeCell ref="L18:M18"/>
    <mergeCell ref="D17:E17"/>
    <mergeCell ref="F17:G17"/>
    <mergeCell ref="H17:I17"/>
    <mergeCell ref="J17:K17"/>
    <mergeCell ref="L17:M17"/>
    <mergeCell ref="H18:I18"/>
    <mergeCell ref="J18:K18"/>
    <mergeCell ref="N18:O18"/>
    <mergeCell ref="P18:Q18"/>
    <mergeCell ref="P19:Q19"/>
    <mergeCell ref="L19:M19"/>
    <mergeCell ref="N19:O19"/>
    <mergeCell ref="A16:A17"/>
    <mergeCell ref="B16:B17"/>
    <mergeCell ref="C16:C17"/>
    <mergeCell ref="D16:E16"/>
    <mergeCell ref="F16:G16"/>
    <mergeCell ref="H16:I16"/>
    <mergeCell ref="N17:O17"/>
    <mergeCell ref="P17:Q17"/>
    <mergeCell ref="J16:K16"/>
    <mergeCell ref="L16:M16"/>
    <mergeCell ref="N16:O16"/>
    <mergeCell ref="P16:Q16"/>
    <mergeCell ref="A14:A15"/>
    <mergeCell ref="B14:B15"/>
    <mergeCell ref="C14:C15"/>
    <mergeCell ref="D14:E14"/>
    <mergeCell ref="F14:G14"/>
    <mergeCell ref="H14:I14"/>
    <mergeCell ref="N14:O14"/>
    <mergeCell ref="N13:O13"/>
    <mergeCell ref="J14:K14"/>
    <mergeCell ref="D15:E15"/>
    <mergeCell ref="F15:G15"/>
    <mergeCell ref="H15:I15"/>
    <mergeCell ref="J15:K15"/>
    <mergeCell ref="L14:M14"/>
    <mergeCell ref="P15:Q15"/>
    <mergeCell ref="L15:M15"/>
    <mergeCell ref="N15:O15"/>
    <mergeCell ref="A12:A13"/>
    <mergeCell ref="B12:B13"/>
    <mergeCell ref="C12:C13"/>
    <mergeCell ref="D12:E12"/>
    <mergeCell ref="F12:G12"/>
    <mergeCell ref="H12:I12"/>
    <mergeCell ref="D13:E13"/>
    <mergeCell ref="A10:A11"/>
    <mergeCell ref="B10:B11"/>
    <mergeCell ref="C10:C11"/>
    <mergeCell ref="D10:E10"/>
    <mergeCell ref="F10:G10"/>
    <mergeCell ref="P14:Q14"/>
    <mergeCell ref="F13:G13"/>
    <mergeCell ref="H13:I13"/>
    <mergeCell ref="J13:K13"/>
    <mergeCell ref="L13:M13"/>
    <mergeCell ref="D11:E11"/>
    <mergeCell ref="F11:G11"/>
    <mergeCell ref="H11:I11"/>
    <mergeCell ref="J11:K11"/>
    <mergeCell ref="P13:Q13"/>
    <mergeCell ref="J12:K12"/>
    <mergeCell ref="L12:M12"/>
    <mergeCell ref="N12:O12"/>
    <mergeCell ref="P12:Q12"/>
    <mergeCell ref="L10:M10"/>
    <mergeCell ref="D9:E9"/>
    <mergeCell ref="F9:G9"/>
    <mergeCell ref="H9:I9"/>
    <mergeCell ref="J9:K9"/>
    <mergeCell ref="L9:M9"/>
    <mergeCell ref="H10:I10"/>
    <mergeCell ref="J10:K10"/>
    <mergeCell ref="N10:O10"/>
    <mergeCell ref="P10:Q10"/>
    <mergeCell ref="P11:Q11"/>
    <mergeCell ref="L11:M11"/>
    <mergeCell ref="N11:O11"/>
    <mergeCell ref="A7:A9"/>
    <mergeCell ref="B7:B9"/>
    <mergeCell ref="C7:C9"/>
    <mergeCell ref="D7:E7"/>
    <mergeCell ref="F7:G7"/>
    <mergeCell ref="H7:I7"/>
    <mergeCell ref="D8:E8"/>
    <mergeCell ref="F8:G8"/>
    <mergeCell ref="H8:I8"/>
    <mergeCell ref="D2:I2"/>
    <mergeCell ref="D3:I3"/>
    <mergeCell ref="D5:E5"/>
    <mergeCell ref="F5:L5"/>
    <mergeCell ref="P5:Q5"/>
    <mergeCell ref="P7:Q9"/>
    <mergeCell ref="J7:K7"/>
    <mergeCell ref="L7:M7"/>
    <mergeCell ref="N7:O7"/>
    <mergeCell ref="N9:O9"/>
    <mergeCell ref="J8:K8"/>
    <mergeCell ref="L8:M8"/>
    <mergeCell ref="N8:O8"/>
  </mergeCells>
  <conditionalFormatting sqref="D2:D3">
    <cfRule type="containsBlanks" priority="1" dxfId="0">
      <formula>LEN(TRIM(D2))=0</formula>
    </cfRule>
  </conditionalFormatting>
  <dataValidations count="2">
    <dataValidation allowBlank="1" showErrorMessage="1" sqref="C1:C65536 D10:O39"/>
    <dataValidation type="list" allowBlank="1" showInputMessage="1" showErrorMessage="1" sqref="B10:B39">
      <formula1>$U$9:$U$16</formula1>
    </dataValidation>
  </dataValidations>
  <printOptions/>
  <pageMargins left="0.7874015748031497" right="0.3937007874015748" top="0.5905511811023623" bottom="0.3937007874015748" header="0.5118110236220472" footer="0.5118110236220472"/>
  <pageSetup blackAndWhite="1" firstPageNumber="5" useFirstPageNumber="1"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目黒</cp:lastModifiedBy>
  <cp:lastPrinted>2020-05-01T01:16:57Z</cp:lastPrinted>
  <dcterms:created xsi:type="dcterms:W3CDTF">2008-11-19T05:01:06Z</dcterms:created>
  <dcterms:modified xsi:type="dcterms:W3CDTF">2021-01-28T04:43:49Z</dcterms:modified>
  <cp:category/>
  <cp:version/>
  <cp:contentType/>
  <cp:contentStatus/>
</cp:coreProperties>
</file>