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192.168.1.123\disk1\01スポーツ推進部（2018～）\01スポーツ推進課\【　】 スポーツ大会等支援事業補助金\03 説明会\03 説明会資料調製\"/>
    </mc:Choice>
  </mc:AlternateContent>
  <xr:revisionPtr revIDLastSave="0" documentId="13_ncr:1_{B8143D82-BC96-40EC-9175-2FA0BF65CE14}" xr6:coauthVersionLast="47" xr6:coauthVersionMax="47" xr10:uidLastSave="{00000000-0000-0000-0000-000000000000}"/>
  <bookViews>
    <workbookView xWindow="-120" yWindow="-120" windowWidth="29040" windowHeight="15840" tabRatio="738" firstSheet="2" activeTab="2" xr2:uid="{00000000-000D-0000-FFFF-FFFF00000000}"/>
  </bookViews>
  <sheets>
    <sheet name="申請時提出→" sheetId="15" r:id="rId1"/>
    <sheet name="別紙２_経費配分表（自動集計）" sheetId="9" r:id="rId2"/>
    <sheet name="別紙３－１_収支予算書 「見るｽﾎﾟｰﾂ」" sheetId="11" r:id="rId3"/>
    <sheet name="別紙３－２_収支予算書「コロナ対策」" sheetId="17" r:id="rId4"/>
    <sheet name="報告時提出→" sheetId="16" r:id="rId5"/>
    <sheet name="別紙５_経費配分決算表（自動集計）" sheetId="18" r:id="rId6"/>
    <sheet name="別紙６－１_収支計算書" sheetId="19" r:id="rId7"/>
    <sheet name="別紙６－２_収支計算書" sheetId="13" r:id="rId8"/>
  </sheets>
  <definedNames>
    <definedName name="_xlnm.Print_Area" localSheetId="1">'別紙２_経費配分表（自動集計）'!$A$1:$Q$32</definedName>
    <definedName name="_xlnm.Print_Area" localSheetId="2">'別紙３－１_収支予算書 「見るｽﾎﾟｰﾂ」'!$A$1:$O$101</definedName>
    <definedName name="_xlnm.Print_Area" localSheetId="3">'別紙３－２_収支予算書「コロナ対策」'!$A$1:$O$100</definedName>
    <definedName name="_xlnm.Print_Area" localSheetId="5">'別紙５_経費配分決算表（自動集計）'!$A$1:$Q$34</definedName>
    <definedName name="_xlnm.Print_Area" localSheetId="6">'別紙６－１_収支計算書'!$A$1:$O$100</definedName>
    <definedName name="_xlnm.Print_Area" localSheetId="7">'別紙６－２_収支計算書'!$A$1:$O$100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26" i="13" l="1"/>
  <c r="R23" i="13"/>
  <c r="R24" i="19"/>
  <c r="R21" i="19"/>
  <c r="R29" i="17"/>
  <c r="R26" i="17"/>
  <c r="S19" i="11"/>
  <c r="F6" i="13"/>
  <c r="F7" i="13" s="1"/>
  <c r="F6" i="19"/>
  <c r="F7" i="17"/>
  <c r="F6" i="17"/>
  <c r="S16" i="11"/>
  <c r="B96" i="11" l="1"/>
  <c r="O89" i="19" l="1"/>
  <c r="O80" i="19"/>
  <c r="O68" i="19"/>
  <c r="O58" i="19"/>
  <c r="O48" i="19"/>
  <c r="J15" i="18"/>
  <c r="J14" i="18"/>
  <c r="O16" i="11" l="1"/>
  <c r="O17" i="11"/>
  <c r="O18" i="11"/>
  <c r="O19" i="11"/>
  <c r="O20" i="11"/>
  <c r="O21" i="11"/>
  <c r="O22" i="11"/>
  <c r="O23" i="11"/>
  <c r="O24" i="11"/>
  <c r="O25" i="11"/>
  <c r="O26" i="11"/>
  <c r="O27" i="11"/>
  <c r="O28" i="11"/>
  <c r="O29" i="11"/>
  <c r="O30" i="11"/>
  <c r="O31" i="11"/>
  <c r="O32" i="11"/>
  <c r="O33" i="11"/>
  <c r="O34" i="11"/>
  <c r="O35" i="11"/>
  <c r="O36" i="11"/>
  <c r="O37" i="11"/>
  <c r="O38" i="11"/>
  <c r="O39" i="11"/>
  <c r="O40" i="11"/>
  <c r="O41" i="11"/>
  <c r="O42" i="11"/>
  <c r="O43" i="11"/>
  <c r="O44" i="11"/>
  <c r="O45" i="11"/>
  <c r="O46" i="11"/>
  <c r="O47" i="11"/>
  <c r="O48" i="11"/>
  <c r="O49" i="11"/>
  <c r="O50" i="11"/>
  <c r="O51" i="11"/>
  <c r="O52" i="11"/>
  <c r="O53" i="11"/>
  <c r="O54" i="11"/>
  <c r="O55" i="11"/>
  <c r="O56" i="11"/>
  <c r="O57" i="11"/>
  <c r="O58" i="11"/>
  <c r="O59" i="11"/>
  <c r="O60" i="11"/>
  <c r="O61" i="11"/>
  <c r="O62" i="11"/>
  <c r="O63" i="11"/>
  <c r="O64" i="11"/>
  <c r="O65" i="11"/>
  <c r="O66" i="11"/>
  <c r="O67" i="11"/>
  <c r="O68" i="11"/>
  <c r="O69" i="11"/>
  <c r="O70" i="11"/>
  <c r="O71" i="11"/>
  <c r="O72" i="11"/>
  <c r="O73" i="11"/>
  <c r="O74" i="11"/>
  <c r="O75" i="11"/>
  <c r="O76" i="11"/>
  <c r="O77" i="11"/>
  <c r="O78" i="11"/>
  <c r="O79" i="11"/>
  <c r="O80" i="11"/>
  <c r="O81" i="11"/>
  <c r="O82" i="11"/>
  <c r="O83" i="11"/>
  <c r="O84" i="11"/>
  <c r="O85" i="11"/>
  <c r="O86" i="11"/>
  <c r="O87" i="11"/>
  <c r="O88" i="11"/>
  <c r="O89" i="11"/>
  <c r="O90" i="11"/>
  <c r="O91" i="11"/>
  <c r="O92" i="11"/>
  <c r="O93" i="11"/>
  <c r="O94" i="11"/>
  <c r="O95" i="11"/>
  <c r="D16" i="11" l="1"/>
  <c r="B96" i="13"/>
  <c r="B96" i="19"/>
  <c r="F7" i="19" s="1"/>
  <c r="F30" i="18"/>
  <c r="F29" i="18"/>
  <c r="F28" i="18"/>
  <c r="F27" i="18"/>
  <c r="F26" i="18"/>
  <c r="F25" i="18"/>
  <c r="F24" i="18"/>
  <c r="F21" i="18"/>
  <c r="F20" i="18"/>
  <c r="F19" i="18"/>
  <c r="F18" i="18"/>
  <c r="F17" i="18"/>
  <c r="F16" i="18"/>
  <c r="F15" i="18"/>
  <c r="F14" i="18"/>
  <c r="B96" i="17"/>
  <c r="F30" i="9"/>
  <c r="F29" i="9"/>
  <c r="F28" i="9"/>
  <c r="F27" i="9"/>
  <c r="F26" i="9"/>
  <c r="F25" i="9"/>
  <c r="F24" i="9"/>
  <c r="O95" i="13" l="1"/>
  <c r="O94" i="13"/>
  <c r="O93" i="13"/>
  <c r="O92" i="13"/>
  <c r="O91" i="13"/>
  <c r="O90" i="13"/>
  <c r="O89" i="13"/>
  <c r="O88" i="13"/>
  <c r="O87" i="13"/>
  <c r="O86" i="13"/>
  <c r="O85" i="13"/>
  <c r="O84" i="13"/>
  <c r="O83" i="13"/>
  <c r="O82" i="13"/>
  <c r="O81" i="13"/>
  <c r="O80" i="13"/>
  <c r="O79" i="13"/>
  <c r="O78" i="13"/>
  <c r="O77" i="13"/>
  <c r="O76" i="13"/>
  <c r="O75" i="13"/>
  <c r="O74" i="13"/>
  <c r="O73" i="13"/>
  <c r="O72" i="13"/>
  <c r="O71" i="13"/>
  <c r="O70" i="13"/>
  <c r="O69" i="13"/>
  <c r="O68" i="13"/>
  <c r="O67" i="13"/>
  <c r="O66" i="13"/>
  <c r="O65" i="13"/>
  <c r="O64" i="13"/>
  <c r="O63" i="13"/>
  <c r="O62" i="13"/>
  <c r="O61" i="13"/>
  <c r="O60" i="13"/>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95" i="19"/>
  <c r="O94" i="19"/>
  <c r="O93" i="19"/>
  <c r="O92" i="19"/>
  <c r="O91" i="19"/>
  <c r="O90" i="19"/>
  <c r="O88" i="19"/>
  <c r="O87" i="19"/>
  <c r="O86" i="19"/>
  <c r="O85" i="19"/>
  <c r="O84" i="19"/>
  <c r="O83" i="19"/>
  <c r="O82" i="19"/>
  <c r="O81" i="19"/>
  <c r="O79" i="19"/>
  <c r="O78" i="19"/>
  <c r="O77" i="19"/>
  <c r="O76" i="19"/>
  <c r="O75" i="19"/>
  <c r="O74" i="19"/>
  <c r="O73" i="19"/>
  <c r="O72" i="19"/>
  <c r="O71" i="19"/>
  <c r="O70" i="19"/>
  <c r="O69" i="19"/>
  <c r="D66" i="19" s="1"/>
  <c r="N19" i="18" s="1"/>
  <c r="O67" i="19"/>
  <c r="O66" i="19"/>
  <c r="O65" i="19"/>
  <c r="O64" i="19"/>
  <c r="O63" i="19"/>
  <c r="O62" i="19"/>
  <c r="O61" i="19"/>
  <c r="O60" i="19"/>
  <c r="O59" i="19"/>
  <c r="O57" i="19"/>
  <c r="O56" i="19"/>
  <c r="O55" i="19"/>
  <c r="O54" i="19"/>
  <c r="O53" i="19"/>
  <c r="O52" i="19"/>
  <c r="O51" i="19"/>
  <c r="O50" i="19"/>
  <c r="O49" i="19"/>
  <c r="O47" i="19"/>
  <c r="O46" i="19"/>
  <c r="O45" i="19"/>
  <c r="O44" i="19"/>
  <c r="O43" i="19"/>
  <c r="O42" i="19"/>
  <c r="O41" i="19"/>
  <c r="O40" i="19"/>
  <c r="O39" i="19"/>
  <c r="O38" i="19"/>
  <c r="O37" i="19"/>
  <c r="O36" i="19"/>
  <c r="O35" i="19"/>
  <c r="O34" i="19"/>
  <c r="O33" i="19"/>
  <c r="O32" i="19"/>
  <c r="O31" i="19"/>
  <c r="O30" i="19"/>
  <c r="O29" i="19"/>
  <c r="D26" i="19" s="1"/>
  <c r="N15" i="18" s="1"/>
  <c r="O28" i="19"/>
  <c r="O27" i="19"/>
  <c r="O26" i="19"/>
  <c r="O25" i="19"/>
  <c r="O24" i="19"/>
  <c r="O23" i="19"/>
  <c r="O22" i="19"/>
  <c r="O21" i="19"/>
  <c r="O20" i="19"/>
  <c r="O19" i="19"/>
  <c r="O18" i="19"/>
  <c r="O17" i="19"/>
  <c r="O16" i="19"/>
  <c r="O95" i="17"/>
  <c r="O94" i="17"/>
  <c r="O93" i="17"/>
  <c r="O92" i="17"/>
  <c r="O91" i="17"/>
  <c r="O90" i="17"/>
  <c r="O89" i="17"/>
  <c r="O88" i="17"/>
  <c r="O87" i="17"/>
  <c r="O86" i="17"/>
  <c r="O85" i="17"/>
  <c r="O84" i="17"/>
  <c r="O83" i="17"/>
  <c r="O82" i="17"/>
  <c r="O81" i="17"/>
  <c r="O80" i="17"/>
  <c r="O79" i="17"/>
  <c r="O78" i="17"/>
  <c r="O77" i="17"/>
  <c r="O76" i="17"/>
  <c r="O75" i="17"/>
  <c r="O74" i="17"/>
  <c r="O73" i="17"/>
  <c r="O72" i="17"/>
  <c r="O71" i="17"/>
  <c r="O70" i="17"/>
  <c r="O69" i="17"/>
  <c r="O68" i="17"/>
  <c r="O67" i="17"/>
  <c r="O66" i="17"/>
  <c r="O65" i="17"/>
  <c r="O64" i="17"/>
  <c r="O63" i="17"/>
  <c r="O62" i="17"/>
  <c r="O61" i="17"/>
  <c r="O60" i="17"/>
  <c r="O59" i="17"/>
  <c r="O58" i="17"/>
  <c r="O57" i="17"/>
  <c r="O56" i="17"/>
  <c r="O55" i="17"/>
  <c r="O54" i="17"/>
  <c r="O53" i="17"/>
  <c r="O52" i="17"/>
  <c r="O51" i="17"/>
  <c r="O50" i="17"/>
  <c r="O49" i="17"/>
  <c r="O48" i="17"/>
  <c r="O47" i="17"/>
  <c r="O46" i="17"/>
  <c r="O45" i="17"/>
  <c r="O44" i="17"/>
  <c r="O43" i="17"/>
  <c r="O42" i="17"/>
  <c r="O41" i="17"/>
  <c r="O40" i="17"/>
  <c r="O39" i="17"/>
  <c r="O38" i="17"/>
  <c r="O37" i="17"/>
  <c r="O36" i="17"/>
  <c r="O35" i="17"/>
  <c r="O34" i="17"/>
  <c r="O33" i="17"/>
  <c r="O32" i="17"/>
  <c r="O31" i="17"/>
  <c r="O30" i="17"/>
  <c r="O29" i="17"/>
  <c r="O28" i="17"/>
  <c r="O27" i="17"/>
  <c r="O26" i="17"/>
  <c r="O25" i="17"/>
  <c r="O24" i="17"/>
  <c r="O23" i="17"/>
  <c r="O22" i="17"/>
  <c r="O21" i="17"/>
  <c r="O20" i="17"/>
  <c r="O19" i="17"/>
  <c r="O18" i="17"/>
  <c r="O17" i="17"/>
  <c r="O16" i="17"/>
  <c r="D66" i="13" l="1"/>
  <c r="D26" i="13"/>
  <c r="D66" i="17"/>
  <c r="D46" i="17"/>
  <c r="N26" i="9" s="1"/>
  <c r="D46" i="13"/>
  <c r="D76" i="13"/>
  <c r="D86" i="13"/>
  <c r="C86" i="13" s="1"/>
  <c r="D16" i="13"/>
  <c r="D96" i="13" s="1"/>
  <c r="D36" i="13"/>
  <c r="D56" i="13"/>
  <c r="D36" i="19"/>
  <c r="N16" i="18" s="1"/>
  <c r="D46" i="19"/>
  <c r="N17" i="18" s="1"/>
  <c r="D76" i="19"/>
  <c r="N20" i="18" s="1"/>
  <c r="D86" i="19"/>
  <c r="N21" i="18" s="1"/>
  <c r="D16" i="19"/>
  <c r="D56" i="19"/>
  <c r="N18" i="18" s="1"/>
  <c r="D86" i="17"/>
  <c r="N30" i="9" s="1"/>
  <c r="D56" i="17"/>
  <c r="N27" i="9" s="1"/>
  <c r="C66" i="17"/>
  <c r="J28" i="9" s="1"/>
  <c r="N28" i="9"/>
  <c r="D76" i="17"/>
  <c r="N29" i="9" s="1"/>
  <c r="D16" i="17"/>
  <c r="C16" i="17" s="1"/>
  <c r="J23" i="9" s="1"/>
  <c r="D26" i="17"/>
  <c r="N24" i="9" s="1"/>
  <c r="D36" i="17"/>
  <c r="C26" i="13"/>
  <c r="C66" i="13"/>
  <c r="C36" i="13"/>
  <c r="C46" i="13"/>
  <c r="C76" i="13"/>
  <c r="C56" i="13"/>
  <c r="C26" i="19"/>
  <c r="C66" i="19"/>
  <c r="J19" i="18" s="1"/>
  <c r="C86" i="17"/>
  <c r="J30" i="9" s="1"/>
  <c r="C76" i="17"/>
  <c r="J29" i="9" s="1"/>
  <c r="F23" i="18"/>
  <c r="F31" i="18"/>
  <c r="C76" i="19" l="1"/>
  <c r="J20" i="18" s="1"/>
  <c r="D96" i="19"/>
  <c r="C46" i="17"/>
  <c r="J26" i="9" s="1"/>
  <c r="C86" i="19"/>
  <c r="J21" i="18" s="1"/>
  <c r="C36" i="19"/>
  <c r="J16" i="18" s="1"/>
  <c r="C56" i="17"/>
  <c r="J27" i="9" s="1"/>
  <c r="C26" i="17"/>
  <c r="J24" i="9" s="1"/>
  <c r="N30" i="18"/>
  <c r="J30" i="18"/>
  <c r="N24" i="18"/>
  <c r="J24" i="18"/>
  <c r="N26" i="18"/>
  <c r="J26" i="18"/>
  <c r="C16" i="13"/>
  <c r="N25" i="18"/>
  <c r="J25" i="18"/>
  <c r="N29" i="18"/>
  <c r="J29" i="18"/>
  <c r="N27" i="18"/>
  <c r="J27" i="18"/>
  <c r="N28" i="18"/>
  <c r="J28" i="18"/>
  <c r="N14" i="18"/>
  <c r="N22" i="18" s="1"/>
  <c r="C46" i="19"/>
  <c r="J17" i="18" s="1"/>
  <c r="C16" i="19"/>
  <c r="C56" i="19"/>
  <c r="J18" i="18" s="1"/>
  <c r="D96" i="17"/>
  <c r="N25" i="9"/>
  <c r="C36" i="17"/>
  <c r="J25" i="9" s="1"/>
  <c r="C96" i="17"/>
  <c r="F22" i="18"/>
  <c r="F32" i="18" s="1"/>
  <c r="N23" i="9"/>
  <c r="F23" i="9"/>
  <c r="F31" i="9" s="1"/>
  <c r="J22" i="18" l="1"/>
  <c r="F10" i="19"/>
  <c r="N23" i="18"/>
  <c r="N31" i="18" s="1"/>
  <c r="N32" i="18" s="1"/>
  <c r="J23" i="18"/>
  <c r="J31" i="18" s="1"/>
  <c r="C96" i="13"/>
  <c r="C96" i="19"/>
  <c r="J31" i="9"/>
  <c r="N31" i="9"/>
  <c r="J32" i="18" l="1"/>
  <c r="K7" i="18" s="1"/>
  <c r="F10" i="17"/>
  <c r="F10" i="13" l="1"/>
  <c r="D76" i="11" l="1"/>
  <c r="D56" i="11"/>
  <c r="D66" i="11"/>
  <c r="C56" i="11" l="1"/>
  <c r="J18" i="9" s="1"/>
  <c r="F18" i="9"/>
  <c r="C66" i="11"/>
  <c r="J19" i="9" s="1"/>
  <c r="F19" i="9"/>
  <c r="N20" i="9"/>
  <c r="C76" i="11"/>
  <c r="J20" i="9" s="1"/>
  <c r="F20" i="9"/>
  <c r="N18" i="9"/>
  <c r="N19" i="9"/>
  <c r="C16" i="11" l="1"/>
  <c r="F14" i="9" l="1"/>
  <c r="N14" i="9"/>
  <c r="J14" i="9" l="1"/>
  <c r="D26" i="11" l="1"/>
  <c r="D86" i="11"/>
  <c r="D36" i="11"/>
  <c r="D46" i="11"/>
  <c r="C46" i="11" l="1"/>
  <c r="J17" i="9" s="1"/>
  <c r="F17" i="9"/>
  <c r="C36" i="11"/>
  <c r="J16" i="9" s="1"/>
  <c r="F16" i="9"/>
  <c r="C86" i="11"/>
  <c r="J21" i="9" s="1"/>
  <c r="F21" i="9"/>
  <c r="C26" i="11"/>
  <c r="J15" i="9" s="1"/>
  <c r="F15" i="9"/>
  <c r="N21" i="9"/>
  <c r="N17" i="9"/>
  <c r="N16" i="9"/>
  <c r="N15" i="9"/>
  <c r="D96" i="11"/>
  <c r="N22" i="9" l="1"/>
  <c r="N32" i="9" s="1"/>
  <c r="F22" i="9"/>
  <c r="F32" i="9" s="1"/>
  <c r="C96" i="11"/>
  <c r="F6" i="11" s="1"/>
  <c r="J22" i="9"/>
  <c r="F7" i="11" l="1"/>
  <c r="J32" i="9"/>
  <c r="K7" i="9" s="1"/>
  <c r="F10" i="11" l="1"/>
</calcChain>
</file>

<file path=xl/sharedStrings.xml><?xml version="1.0" encoding="utf-8"?>
<sst xmlns="http://schemas.openxmlformats.org/spreadsheetml/2006/main" count="1231" uniqueCount="86">
  <si>
    <t>補助対象経費</t>
  </si>
  <si>
    <t>金額</t>
  </si>
  <si>
    <t>積算内訳</t>
  </si>
  <si>
    <t>=</t>
    <phoneticPr fontId="1"/>
  </si>
  <si>
    <t>×</t>
    <phoneticPr fontId="1"/>
  </si>
  <si>
    <t>賃金</t>
    <rPh sb="0" eb="2">
      <t>チンギン</t>
    </rPh>
    <phoneticPr fontId="1"/>
  </si>
  <si>
    <t>科目</t>
    <rPh sb="0" eb="2">
      <t>カモク</t>
    </rPh>
    <phoneticPr fontId="1"/>
  </si>
  <si>
    <t xml:space="preserve">区分 </t>
    <rPh sb="0" eb="2">
      <t>クブン</t>
    </rPh>
    <phoneticPr fontId="1"/>
  </si>
  <si>
    <t>備品費</t>
    <phoneticPr fontId="10"/>
  </si>
  <si>
    <t>消耗品費</t>
    <rPh sb="0" eb="3">
      <t>ショウモウヒン</t>
    </rPh>
    <rPh sb="3" eb="4">
      <t>ヒ</t>
    </rPh>
    <phoneticPr fontId="10"/>
  </si>
  <si>
    <t>通信運搬費</t>
    <rPh sb="0" eb="2">
      <t>ツウシン</t>
    </rPh>
    <rPh sb="2" eb="4">
      <t>ウンパン</t>
    </rPh>
    <rPh sb="4" eb="5">
      <t>ヒ</t>
    </rPh>
    <phoneticPr fontId="10"/>
  </si>
  <si>
    <t>雑役務費</t>
    <rPh sb="0" eb="1">
      <t>ザツ</t>
    </rPh>
    <rPh sb="1" eb="4">
      <t>エキムヒ</t>
    </rPh>
    <phoneticPr fontId="10"/>
  </si>
  <si>
    <t>合計</t>
    <rPh sb="0" eb="2">
      <t>ゴウケイ</t>
    </rPh>
    <phoneticPr fontId="10"/>
  </si>
  <si>
    <t>収入</t>
    <rPh sb="0" eb="2">
      <t>シュウニュウ</t>
    </rPh>
    <phoneticPr fontId="1"/>
  </si>
  <si>
    <t>科目</t>
    <rPh sb="0" eb="2">
      <t>カモク</t>
    </rPh>
    <phoneticPr fontId="1"/>
  </si>
  <si>
    <t>金額（円）</t>
    <rPh sb="0" eb="2">
      <t>キンガク</t>
    </rPh>
    <rPh sb="3" eb="4">
      <t>エン</t>
    </rPh>
    <phoneticPr fontId="1"/>
  </si>
  <si>
    <t>支出</t>
    <rPh sb="0" eb="2">
      <t>シシュツ</t>
    </rPh>
    <phoneticPr fontId="1"/>
  </si>
  <si>
    <t>備品費</t>
    <rPh sb="0" eb="3">
      <t>ビヒンヒ</t>
    </rPh>
    <phoneticPr fontId="1"/>
  </si>
  <si>
    <t>消耗品費</t>
    <rPh sb="0" eb="3">
      <t>ショウモウヒン</t>
    </rPh>
    <rPh sb="3" eb="4">
      <t>ヒ</t>
    </rPh>
    <phoneticPr fontId="1"/>
  </si>
  <si>
    <t>通信運搬費</t>
    <rPh sb="0" eb="2">
      <t>ツウシン</t>
    </rPh>
    <rPh sb="2" eb="4">
      <t>ウンパン</t>
    </rPh>
    <rPh sb="4" eb="5">
      <t>ヒ</t>
    </rPh>
    <phoneticPr fontId="1"/>
  </si>
  <si>
    <t>雑役務費</t>
    <rPh sb="0" eb="1">
      <t>ザツ</t>
    </rPh>
    <rPh sb="1" eb="4">
      <t>エキムヒ</t>
    </rPh>
    <phoneticPr fontId="1"/>
  </si>
  <si>
    <t>合計</t>
    <rPh sb="0" eb="2">
      <t>ゴウケイ</t>
    </rPh>
    <phoneticPr fontId="1"/>
  </si>
  <si>
    <t xml:space="preserve">  ※記載例を参考に、積算内訳は可能な限り詳細に記載してください。</t>
    <rPh sb="3" eb="5">
      <t>キサイ</t>
    </rPh>
    <rPh sb="5" eb="6">
      <t>レイ</t>
    </rPh>
    <rPh sb="7" eb="9">
      <t>サンコウ</t>
    </rPh>
    <rPh sb="11" eb="13">
      <t>セキサン</t>
    </rPh>
    <rPh sb="13" eb="15">
      <t>ウチワケ</t>
    </rPh>
    <rPh sb="16" eb="18">
      <t>カノウ</t>
    </rPh>
    <rPh sb="19" eb="20">
      <t>カギ</t>
    </rPh>
    <rPh sb="21" eb="23">
      <t>ショウサイ</t>
    </rPh>
    <rPh sb="24" eb="26">
      <t>キサイ</t>
    </rPh>
    <phoneticPr fontId="1"/>
  </si>
  <si>
    <t>備考</t>
    <rPh sb="0" eb="2">
      <t>ビコウ</t>
    </rPh>
    <phoneticPr fontId="1"/>
  </si>
  <si>
    <t>印刷製本費</t>
    <rPh sb="0" eb="2">
      <t>インサツ</t>
    </rPh>
    <rPh sb="2" eb="4">
      <t>セイホン</t>
    </rPh>
    <rPh sb="4" eb="5">
      <t>ヒ</t>
    </rPh>
    <phoneticPr fontId="10"/>
  </si>
  <si>
    <t>賃金</t>
    <rPh sb="0" eb="2">
      <t>チンギン</t>
    </rPh>
    <phoneticPr fontId="10"/>
  </si>
  <si>
    <t>（単位：円）</t>
    <phoneticPr fontId="1"/>
  </si>
  <si>
    <t>本事業による補助金の交付要望額</t>
    <phoneticPr fontId="1"/>
  </si>
  <si>
    <t>自己負担金</t>
    <phoneticPr fontId="1"/>
  </si>
  <si>
    <t>その他収入</t>
    <rPh sb="2" eb="3">
      <t>タ</t>
    </rPh>
    <rPh sb="3" eb="5">
      <t>シュウニュウ</t>
    </rPh>
    <phoneticPr fontId="1"/>
  </si>
  <si>
    <t>合計</t>
    <rPh sb="0" eb="2">
      <t>ゴウケイ</t>
    </rPh>
    <phoneticPr fontId="1"/>
  </si>
  <si>
    <t>補助事業に要する経費</t>
    <rPh sb="0" eb="2">
      <t>ホジョ</t>
    </rPh>
    <rPh sb="2" eb="4">
      <t>ジギョウ</t>
    </rPh>
    <rPh sb="5" eb="6">
      <t>ヨウ</t>
    </rPh>
    <rPh sb="8" eb="10">
      <t>ケイヒ</t>
    </rPh>
    <phoneticPr fontId="10"/>
  </si>
  <si>
    <t>補助対象経費</t>
    <rPh sb="0" eb="2">
      <t>ホジョ</t>
    </rPh>
    <rPh sb="2" eb="4">
      <t>タイショウ</t>
    </rPh>
    <rPh sb="4" eb="6">
      <t>ケイヒ</t>
    </rPh>
    <phoneticPr fontId="10"/>
  </si>
  <si>
    <t>交付要望額</t>
    <rPh sb="0" eb="2">
      <t>コウフ</t>
    </rPh>
    <rPh sb="2" eb="4">
      <t>ヨウボウ</t>
    </rPh>
    <rPh sb="4" eb="5">
      <t>ガク</t>
    </rPh>
    <phoneticPr fontId="1"/>
  </si>
  <si>
    <t>交付要望額</t>
    <rPh sb="0" eb="2">
      <t>コウフ</t>
    </rPh>
    <rPh sb="2" eb="4">
      <t>ヨウボウ</t>
    </rPh>
    <rPh sb="4" eb="5">
      <t>ガク</t>
    </rPh>
    <phoneticPr fontId="10"/>
  </si>
  <si>
    <t>補助金交付要望額</t>
    <rPh sb="0" eb="2">
      <t>ホジョ</t>
    </rPh>
    <rPh sb="2" eb="3">
      <t>キン</t>
    </rPh>
    <rPh sb="3" eb="5">
      <t>コウフ</t>
    </rPh>
    <rPh sb="5" eb="7">
      <t>ヨウボウ</t>
    </rPh>
    <rPh sb="7" eb="8">
      <t>ガク</t>
    </rPh>
    <phoneticPr fontId="11"/>
  </si>
  <si>
    <t>本事業以外の補助金・助成金等</t>
    <rPh sb="13" eb="14">
      <t>トウ</t>
    </rPh>
    <phoneticPr fontId="1"/>
  </si>
  <si>
    <t>使用料・賃借料</t>
    <rPh sb="0" eb="3">
      <t>シヨウリョウ</t>
    </rPh>
    <rPh sb="4" eb="7">
      <t>チンシャクリョウ</t>
    </rPh>
    <phoneticPr fontId="10"/>
  </si>
  <si>
    <t>委託費</t>
    <rPh sb="0" eb="3">
      <t>イタクヒ</t>
    </rPh>
    <phoneticPr fontId="10"/>
  </si>
  <si>
    <t>使用料・賃借料</t>
    <rPh sb="0" eb="3">
      <t>シヨウリョウ</t>
    </rPh>
    <rPh sb="4" eb="7">
      <t>チンシャクリョウ</t>
    </rPh>
    <phoneticPr fontId="1"/>
  </si>
  <si>
    <t>印刷製本費</t>
    <rPh sb="0" eb="5">
      <t>インサツセイホンヒ</t>
    </rPh>
    <phoneticPr fontId="1"/>
  </si>
  <si>
    <t>委託費</t>
    <rPh sb="0" eb="3">
      <t>イタクヒ</t>
    </rPh>
    <phoneticPr fontId="1"/>
  </si>
  <si>
    <t>内訳</t>
    <rPh sb="0" eb="2">
      <t>ウチワケ</t>
    </rPh>
    <phoneticPr fontId="1"/>
  </si>
  <si>
    <t>区分科目</t>
    <rPh sb="0" eb="2">
      <t>クブン</t>
    </rPh>
    <rPh sb="2" eb="4">
      <t>カモク</t>
    </rPh>
    <phoneticPr fontId="10"/>
  </si>
  <si>
    <t>（別紙２）</t>
    <phoneticPr fontId="10"/>
  </si>
  <si>
    <t>スポーツ庁・上位団体等からの補助金等</t>
    <rPh sb="4" eb="5">
      <t>チョウ</t>
    </rPh>
    <rPh sb="6" eb="8">
      <t>ジョウイ</t>
    </rPh>
    <rPh sb="8" eb="10">
      <t>ダンタイ</t>
    </rPh>
    <rPh sb="10" eb="11">
      <t>トウ</t>
    </rPh>
    <rPh sb="14" eb="17">
      <t>ホジョキン</t>
    </rPh>
    <rPh sb="17" eb="18">
      <t>トウ</t>
    </rPh>
    <phoneticPr fontId="1"/>
  </si>
  <si>
    <t>数量</t>
    <rPh sb="0" eb="2">
      <t>スウリョウ</t>
    </rPh>
    <phoneticPr fontId="1"/>
  </si>
  <si>
    <t>単位</t>
    <rPh sb="0" eb="2">
      <t>タンイ</t>
    </rPh>
    <phoneticPr fontId="1"/>
  </si>
  <si>
    <t>小計</t>
    <rPh sb="0" eb="2">
      <t>ショウケイ</t>
    </rPh>
    <phoneticPr fontId="1"/>
  </si>
  <si>
    <t>×</t>
  </si>
  <si>
    <t>=</t>
  </si>
  <si>
    <t xml:space="preserve"> (注）各科目（使用料及び賃借料、備品費等） ごとに整理のうえ記入ください。</t>
    <rPh sb="8" eb="10">
      <t>シヨウ</t>
    </rPh>
    <rPh sb="10" eb="11">
      <t>リョウ</t>
    </rPh>
    <rPh sb="13" eb="15">
      <t>チンシャク</t>
    </rPh>
    <phoneticPr fontId="1"/>
  </si>
  <si>
    <t>（注）　補助金交付要望額が500千円を超える場合、補助金の額は500千円となります。</t>
    <rPh sb="1" eb="2">
      <t>チュウ</t>
    </rPh>
    <rPh sb="4" eb="7">
      <t>ホジョキン</t>
    </rPh>
    <rPh sb="7" eb="9">
      <t>コウフ</t>
    </rPh>
    <rPh sb="9" eb="11">
      <t>ヨウボウ</t>
    </rPh>
    <rPh sb="11" eb="12">
      <t>ガク</t>
    </rPh>
    <rPh sb="16" eb="17">
      <t>チ</t>
    </rPh>
    <rPh sb="17" eb="18">
      <t>エン</t>
    </rPh>
    <rPh sb="19" eb="20">
      <t>コ</t>
    </rPh>
    <rPh sb="22" eb="24">
      <t>バアイ</t>
    </rPh>
    <rPh sb="25" eb="28">
      <t>ホジョキン</t>
    </rPh>
    <rPh sb="29" eb="30">
      <t>ガク</t>
    </rPh>
    <rPh sb="34" eb="35">
      <t>チ</t>
    </rPh>
    <rPh sb="35" eb="36">
      <t>エン</t>
    </rPh>
    <phoneticPr fontId="1"/>
  </si>
  <si>
    <t xml:space="preserve">  ※着色箇所は計算式のため入力不可</t>
    <rPh sb="3" eb="5">
      <t>チャクショク</t>
    </rPh>
    <rPh sb="5" eb="7">
      <t>カショ</t>
    </rPh>
    <rPh sb="8" eb="11">
      <t>ケイサンシキ</t>
    </rPh>
    <rPh sb="14" eb="16">
      <t>ニュウリョク</t>
    </rPh>
    <rPh sb="16" eb="18">
      <t>フカ</t>
    </rPh>
    <phoneticPr fontId="1"/>
  </si>
  <si>
    <t>（別紙３－１）</t>
    <rPh sb="1" eb="3">
      <t>ベッシ</t>
    </rPh>
    <phoneticPr fontId="1"/>
  </si>
  <si>
    <t>事業名</t>
    <rPh sb="0" eb="2">
      <t>ジギョウ</t>
    </rPh>
    <rPh sb="2" eb="3">
      <t>メイ</t>
    </rPh>
    <phoneticPr fontId="1"/>
  </si>
  <si>
    <t>総計</t>
    <rPh sb="0" eb="2">
      <t>ソウケイ</t>
    </rPh>
    <phoneticPr fontId="1"/>
  </si>
  <si>
    <t>（別紙５）</t>
    <phoneticPr fontId="10"/>
  </si>
  <si>
    <t>スポーツ大会等開催支援事業経費配分決算表</t>
    <rPh sb="4" eb="6">
      <t>タイカイ</t>
    </rPh>
    <rPh sb="6" eb="7">
      <t>トウ</t>
    </rPh>
    <rPh sb="7" eb="9">
      <t>カイサイ</t>
    </rPh>
    <rPh sb="13" eb="15">
      <t>ケイヒ</t>
    </rPh>
    <rPh sb="15" eb="17">
      <t>ハイブン</t>
    </rPh>
    <rPh sb="17" eb="19">
      <t>ケッサン</t>
    </rPh>
    <rPh sb="19" eb="20">
      <t>ヒョウ</t>
    </rPh>
    <phoneticPr fontId="11"/>
  </si>
  <si>
    <t>（別紙３－２）</t>
    <rPh sb="1" eb="3">
      <t>ベッシ</t>
    </rPh>
    <phoneticPr fontId="1"/>
  </si>
  <si>
    <t>（別紙６－２）</t>
    <rPh sb="1" eb="3">
      <t>ベッシ</t>
    </rPh>
    <phoneticPr fontId="1"/>
  </si>
  <si>
    <t>（別紙６－１）</t>
    <rPh sb="1" eb="3">
      <t>ベッシ</t>
    </rPh>
    <phoneticPr fontId="1"/>
  </si>
  <si>
    <t>事業No.</t>
    <rPh sb="0" eb="2">
      <t>ジギョウ</t>
    </rPh>
    <phoneticPr fontId="1"/>
  </si>
  <si>
    <t>スポーツ大会等における新たな「見る」スポーツの確立に関する事業
（別紙３－１）</t>
    <rPh sb="33" eb="35">
      <t>ベッシ</t>
    </rPh>
    <phoneticPr fontId="1"/>
  </si>
  <si>
    <t>スポーツ大会等における新型コロナウイルス感染症防止対策に関する事業（別紙３－２）</t>
    <rPh sb="34" eb="36">
      <t>ベッシ</t>
    </rPh>
    <phoneticPr fontId="1"/>
  </si>
  <si>
    <t>スポーツ大会等における新たな「見る」スポーツの確立に関する事業（別紙６－１）</t>
    <rPh sb="32" eb="34">
      <t>ベッシ</t>
    </rPh>
    <phoneticPr fontId="1"/>
  </si>
  <si>
    <t>スポーツ大会等における新型コロナウイルス感染症防止対策に関する事業（別紙６－２）</t>
    <rPh sb="34" eb="36">
      <t>ベッシ</t>
    </rPh>
    <phoneticPr fontId="1"/>
  </si>
  <si>
    <t>品目</t>
    <rPh sb="0" eb="2">
      <t>ヒンモク</t>
    </rPh>
    <phoneticPr fontId="1"/>
  </si>
  <si>
    <t>スポーツ大会等開催支援事業収支決算書
（事業（１）：スポーツ大会等における新たな「見る」スポーツの確立に関する事業）</t>
    <rPh sb="4" eb="6">
      <t>タイカイ</t>
    </rPh>
    <rPh sb="6" eb="7">
      <t>トウ</t>
    </rPh>
    <rPh sb="7" eb="9">
      <t>カイサイ</t>
    </rPh>
    <rPh sb="13" eb="15">
      <t>シュウシ</t>
    </rPh>
    <rPh sb="15" eb="17">
      <t>ケッサン</t>
    </rPh>
    <rPh sb="17" eb="18">
      <t>ショ</t>
    </rPh>
    <rPh sb="20" eb="22">
      <t>ジギョウ</t>
    </rPh>
    <phoneticPr fontId="11"/>
  </si>
  <si>
    <t>スポーツ大会等開催支援事業収支決算書
（事業（２）：スポーツ大会等における新型コロナウイルス感染症防止対策に関する事業）</t>
    <rPh sb="4" eb="6">
      <t>タイカイ</t>
    </rPh>
    <rPh sb="6" eb="7">
      <t>トウ</t>
    </rPh>
    <rPh sb="7" eb="9">
      <t>カイサイ</t>
    </rPh>
    <rPh sb="13" eb="15">
      <t>シュウシ</t>
    </rPh>
    <rPh sb="15" eb="17">
      <t>ケッサン</t>
    </rPh>
    <rPh sb="17" eb="18">
      <t>ショ</t>
    </rPh>
    <rPh sb="20" eb="22">
      <t>ジギョウ</t>
    </rPh>
    <phoneticPr fontId="11"/>
  </si>
  <si>
    <t>※税込み金額総計</t>
    <rPh sb="1" eb="3">
      <t>ゼイコ</t>
    </rPh>
    <rPh sb="4" eb="6">
      <t>キンガク</t>
    </rPh>
    <rPh sb="6" eb="8">
      <t>ソウケイ</t>
    </rPh>
    <phoneticPr fontId="1"/>
  </si>
  <si>
    <t>　※補助対象経費は消費税額を除いた金額で計上してください。</t>
    <rPh sb="2" eb="4">
      <t>ホジョ</t>
    </rPh>
    <rPh sb="4" eb="6">
      <t>タイショウ</t>
    </rPh>
    <rPh sb="6" eb="8">
      <t>ケイヒ</t>
    </rPh>
    <rPh sb="9" eb="12">
      <t>ショウヒゼイ</t>
    </rPh>
    <rPh sb="12" eb="13">
      <t>ガク</t>
    </rPh>
    <rPh sb="14" eb="15">
      <t>ノゾ</t>
    </rPh>
    <rPh sb="17" eb="19">
      <t>キンガク</t>
    </rPh>
    <rPh sb="20" eb="22">
      <t>ケイジョウ</t>
    </rPh>
    <phoneticPr fontId="1"/>
  </si>
  <si>
    <t>単価（税抜）</t>
    <rPh sb="0" eb="2">
      <t>タンカ</t>
    </rPh>
    <rPh sb="3" eb="5">
      <t>ゼイヌ</t>
    </rPh>
    <phoneticPr fontId="1"/>
  </si>
  <si>
    <t>補助事業に要する経費
（税込額）</t>
    <rPh sb="12" eb="14">
      <t>ゼイコ</t>
    </rPh>
    <rPh sb="14" eb="15">
      <t>ガク</t>
    </rPh>
    <phoneticPr fontId="1"/>
  </si>
  <si>
    <t>スポーツ大会等開催支援事業経費配分表</t>
    <rPh sb="4" eb="6">
      <t>タイカイ</t>
    </rPh>
    <rPh sb="6" eb="7">
      <t>トウ</t>
    </rPh>
    <rPh sb="7" eb="9">
      <t>カイサイ</t>
    </rPh>
    <rPh sb="13" eb="15">
      <t>ケイヒ</t>
    </rPh>
    <rPh sb="15" eb="17">
      <t>ハイブン</t>
    </rPh>
    <rPh sb="17" eb="18">
      <t>ヒョウ</t>
    </rPh>
    <phoneticPr fontId="11"/>
  </si>
  <si>
    <t>スポーツ大会等開催支援事業収支予算書
（事業（１）：スポーツ大会等における新たな「見る」スポーツの確立に関する事業）</t>
    <rPh sb="4" eb="6">
      <t>タイカイ</t>
    </rPh>
    <rPh sb="6" eb="7">
      <t>トウ</t>
    </rPh>
    <rPh sb="7" eb="9">
      <t>カイサイ</t>
    </rPh>
    <rPh sb="13" eb="15">
      <t>シュウシ</t>
    </rPh>
    <rPh sb="15" eb="17">
      <t>ヨサン</t>
    </rPh>
    <rPh sb="17" eb="18">
      <t>ショ</t>
    </rPh>
    <rPh sb="20" eb="22">
      <t>ジギョウ</t>
    </rPh>
    <phoneticPr fontId="11"/>
  </si>
  <si>
    <t>スポーツ大会等開催支援事業収支予算書
（事業（２）：スポーツ大会等における新型コロナウイルス感染症防止対策に関する事業）</t>
    <rPh sb="4" eb="6">
      <t>タイカイ</t>
    </rPh>
    <rPh sb="6" eb="7">
      <t>トウ</t>
    </rPh>
    <rPh sb="7" eb="9">
      <t>カイサイ</t>
    </rPh>
    <rPh sb="13" eb="15">
      <t>シュウシ</t>
    </rPh>
    <rPh sb="15" eb="17">
      <t>ヨサン</t>
    </rPh>
    <rPh sb="17" eb="18">
      <t>ショ</t>
    </rPh>
    <rPh sb="20" eb="22">
      <t>ジギョウ</t>
    </rPh>
    <phoneticPr fontId="11"/>
  </si>
  <si>
    <t>補助事業に要した経費
（税込額）</t>
    <rPh sb="12" eb="14">
      <t>ゼイコ</t>
    </rPh>
    <rPh sb="14" eb="15">
      <t>ガク</t>
    </rPh>
    <phoneticPr fontId="1"/>
  </si>
  <si>
    <t>　※補助金交付要望額が500千円を超える場合、補助金の額は500千円となります。</t>
    <phoneticPr fontId="1"/>
  </si>
  <si>
    <t>税込金額</t>
    <rPh sb="0" eb="2">
      <t>ゼイコ</t>
    </rPh>
    <rPh sb="2" eb="4">
      <t>キンガク</t>
    </rPh>
    <phoneticPr fontId="1"/>
  </si>
  <si>
    <t>税抜金額</t>
    <rPh sb="0" eb="2">
      <t>ゼイヌキ</t>
    </rPh>
    <rPh sb="2" eb="4">
      <t>キンガク</t>
    </rPh>
    <phoneticPr fontId="1"/>
  </si>
  <si>
    <t>↓税抜き金額の計算にご活用ください。</t>
    <rPh sb="1" eb="3">
      <t>ゼイヌ</t>
    </rPh>
    <rPh sb="4" eb="6">
      <t>キンガク</t>
    </rPh>
    <rPh sb="7" eb="9">
      <t>ケイサン</t>
    </rPh>
    <rPh sb="11" eb="13">
      <t>カツヨウ</t>
    </rPh>
    <phoneticPr fontId="1"/>
  </si>
  <si>
    <t>税込金額総計</t>
    <rPh sb="0" eb="2">
      <t>ゼイコミ</t>
    </rPh>
    <rPh sb="2" eb="4">
      <t>キンガク</t>
    </rPh>
    <rPh sb="4" eb="6">
      <t>ソウケイ</t>
    </rPh>
    <phoneticPr fontId="1"/>
  </si>
  <si>
    <t>税抜金額総計</t>
    <rPh sb="0" eb="2">
      <t>ゼイヌキ</t>
    </rPh>
    <rPh sb="2" eb="4">
      <t>キンガク</t>
    </rPh>
    <rPh sb="4" eb="6">
      <t>ソウケイ</t>
    </rPh>
    <phoneticPr fontId="1"/>
  </si>
  <si>
    <t>税込金額</t>
    <rPh sb="0" eb="2">
      <t>ゼイコミ</t>
    </rPh>
    <rPh sb="2" eb="4">
      <t>キンガク</t>
    </rPh>
    <phoneticPr fontId="1"/>
  </si>
  <si>
    <t>上限500千円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</si>
</sst>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
    <numFmt numFmtId="177" formatCode="#,##0&quot;円&quot;"/>
    <numFmt numFmtId="178" formatCode="#,##0_ "/>
    <numFmt numFmtId="179" formatCode="#,##0_ ;[Red]\-#,##0\ "/>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0.5"/>
      <color theme="1"/>
      <name val="Century"/>
      <family val="1"/>
    </font>
    <font>
      <sz val="10.5"/>
      <color theme="1"/>
      <name val="ＭＳ Ｐ明朝"/>
      <family val="1"/>
      <charset val="128"/>
    </font>
    <font>
      <sz val="11"/>
      <color theme="1"/>
      <name val="Century"/>
      <family val="1"/>
    </font>
    <font>
      <sz val="11"/>
      <color theme="1"/>
      <name val="ＭＳ Ｐゴシック"/>
      <family val="3"/>
      <charset val="128"/>
    </font>
    <font>
      <sz val="12"/>
      <color theme="1"/>
      <name val="ＭＳ Ｐゴシック"/>
      <family val="3"/>
      <charset val="128"/>
    </font>
    <font>
      <sz val="10"/>
      <color theme="1"/>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2"/>
      <color theme="1"/>
      <name val="ＭＳ Ｐゴシック"/>
      <family val="3"/>
      <charset val="128"/>
      <scheme val="minor"/>
    </font>
    <font>
      <sz val="12"/>
      <color theme="1"/>
      <name val="ＭＳ Ｐゴシック"/>
      <family val="2"/>
      <charset val="128"/>
      <scheme val="minor"/>
    </font>
    <font>
      <sz val="12"/>
      <color theme="1"/>
      <name val="Century"/>
      <family val="1"/>
    </font>
    <font>
      <sz val="10.5"/>
      <color theme="1"/>
      <name val="ＭＳ Ｐゴシック"/>
      <family val="3"/>
      <charset val="128"/>
      <scheme val="minor"/>
    </font>
    <font>
      <sz val="18"/>
      <color theme="1"/>
      <name val="ＭＳ 明朝"/>
      <family val="1"/>
      <charset val="128"/>
    </font>
    <font>
      <sz val="18"/>
      <color theme="1"/>
      <name val="ＭＳ Ｐゴシック"/>
      <family val="3"/>
      <charset val="128"/>
    </font>
    <font>
      <sz val="11"/>
      <name val="ＭＳ Ｐゴシック"/>
      <family val="3"/>
      <charset val="128"/>
    </font>
    <font>
      <sz val="16"/>
      <color theme="1"/>
      <name val="ＭＳ Ｐゴシック"/>
      <family val="3"/>
      <charset val="128"/>
    </font>
    <font>
      <sz val="18"/>
      <name val="ＭＳ Ｐゴシック"/>
      <family val="3"/>
      <charset val="128"/>
    </font>
    <font>
      <sz val="16"/>
      <name val="ＭＳ Ｐゴシック"/>
      <family val="3"/>
      <charset val="128"/>
    </font>
    <font>
      <sz val="11"/>
      <color rgb="FFFF0000"/>
      <name val="ＭＳ Ｐゴシック"/>
      <family val="2"/>
      <charset val="128"/>
      <scheme val="minor"/>
    </font>
    <font>
      <sz val="12"/>
      <color rgb="FFFF0000"/>
      <name val="ＭＳ Ｐゴシック"/>
      <family val="3"/>
      <charset val="128"/>
    </font>
    <font>
      <sz val="11"/>
      <name val="ＭＳ Ｐゴシック"/>
      <family val="2"/>
      <charset val="128"/>
      <scheme val="minor"/>
    </font>
    <font>
      <sz val="12"/>
      <color rgb="FFFF0000"/>
      <name val="ＭＳ Ｐゴシック"/>
      <family val="3"/>
      <charset val="128"/>
      <scheme val="minor"/>
    </font>
    <font>
      <sz val="12"/>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C00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right style="hair">
        <color indexed="64"/>
      </right>
      <top style="thin">
        <color indexed="64"/>
      </top>
      <bottom/>
      <diagonal/>
    </border>
    <border>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hair">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diagonal/>
    </border>
    <border>
      <left style="hair">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hair">
        <color indexed="64"/>
      </bottom>
      <diagonal/>
    </border>
    <border>
      <left/>
      <right style="medium">
        <color indexed="64"/>
      </right>
      <top style="thin">
        <color indexed="64"/>
      </top>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thin">
        <color indexed="64"/>
      </left>
      <right style="hair">
        <color indexed="64"/>
      </right>
      <top style="thin">
        <color indexed="64"/>
      </top>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bottom/>
      <diagonal/>
    </border>
    <border>
      <left style="medium">
        <color indexed="64"/>
      </left>
      <right style="hair">
        <color indexed="64"/>
      </right>
      <top style="hair">
        <color indexed="64"/>
      </top>
      <bottom/>
      <diagonal/>
    </border>
    <border>
      <left style="medium">
        <color indexed="64"/>
      </left>
      <right style="hair">
        <color indexed="64"/>
      </right>
      <top style="thin">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9" fillId="0" borderId="0">
      <alignment vertical="center"/>
    </xf>
  </cellStyleXfs>
  <cellXfs count="271">
    <xf numFmtId="0" fontId="0" fillId="0" borderId="0" xfId="0">
      <alignment vertical="center"/>
    </xf>
    <xf numFmtId="0" fontId="5" fillId="0" borderId="0" xfId="0" applyFont="1">
      <alignment vertical="center"/>
    </xf>
    <xf numFmtId="0" fontId="3" fillId="0" borderId="11" xfId="0" applyFont="1" applyBorder="1" applyAlignment="1">
      <alignment horizontal="left" vertical="center" wrapText="1"/>
    </xf>
    <xf numFmtId="38" fontId="3" fillId="0" borderId="10" xfId="1" applyFont="1" applyBorder="1" applyAlignment="1">
      <alignment horizontal="right" vertical="center" wrapText="1"/>
    </xf>
    <xf numFmtId="0" fontId="6" fillId="0" borderId="0" xfId="0" applyFont="1">
      <alignment vertical="center"/>
    </xf>
    <xf numFmtId="0" fontId="0" fillId="0" borderId="0" xfId="0" applyAlignment="1">
      <alignment horizontal="center" vertical="center"/>
    </xf>
    <xf numFmtId="0" fontId="6" fillId="0" borderId="1" xfId="0" applyFont="1" applyBorder="1" applyAlignment="1">
      <alignment horizontal="center" vertical="center" wrapText="1"/>
    </xf>
    <xf numFmtId="0" fontId="7" fillId="2" borderId="2" xfId="0" applyFont="1" applyFill="1" applyBorder="1" applyAlignment="1">
      <alignment horizontal="right" vertical="center" wrapText="1"/>
    </xf>
    <xf numFmtId="0" fontId="7" fillId="0" borderId="0" xfId="2" applyFont="1" applyAlignment="1" applyProtection="1">
      <alignment vertical="center"/>
      <protection locked="0"/>
    </xf>
    <xf numFmtId="0" fontId="7" fillId="0" borderId="0" xfId="2" applyFont="1" applyProtection="1">
      <alignment vertical="center"/>
      <protection locked="0"/>
    </xf>
    <xf numFmtId="0" fontId="7" fillId="0" borderId="0" xfId="0" applyFont="1">
      <alignment vertical="center"/>
    </xf>
    <xf numFmtId="0" fontId="12" fillId="0" borderId="0" xfId="0" applyFont="1">
      <alignment vertical="center"/>
    </xf>
    <xf numFmtId="0" fontId="13" fillId="0" borderId="0" xfId="0" applyFont="1">
      <alignment vertical="center"/>
    </xf>
    <xf numFmtId="0" fontId="13" fillId="0" borderId="0" xfId="0" applyFont="1" applyBorder="1">
      <alignment vertical="center"/>
    </xf>
    <xf numFmtId="0" fontId="13" fillId="0" borderId="0" xfId="0" applyFont="1" applyAlignment="1">
      <alignment horizontal="center" vertical="center"/>
    </xf>
    <xf numFmtId="0" fontId="14" fillId="0" borderId="0" xfId="0" applyFont="1">
      <alignment vertical="center"/>
    </xf>
    <xf numFmtId="176" fontId="3" fillId="0" borderId="19" xfId="1" applyNumberFormat="1" applyFont="1" applyFill="1" applyBorder="1" applyAlignment="1">
      <alignment horizontal="right" vertical="center" wrapText="1"/>
    </xf>
    <xf numFmtId="38" fontId="4" fillId="0" borderId="7" xfId="1" applyFont="1" applyFill="1" applyBorder="1" applyAlignment="1">
      <alignment horizontal="center" vertical="center" wrapText="1"/>
    </xf>
    <xf numFmtId="38" fontId="3" fillId="0" borderId="7" xfId="1" applyFont="1" applyFill="1" applyBorder="1" applyAlignment="1">
      <alignment horizontal="right" vertical="center" wrapText="1"/>
    </xf>
    <xf numFmtId="38" fontId="4" fillId="0" borderId="19" xfId="1" applyFont="1" applyFill="1" applyBorder="1" applyAlignment="1">
      <alignment horizontal="center" vertical="center" wrapText="1"/>
    </xf>
    <xf numFmtId="176" fontId="3" fillId="0" borderId="20" xfId="1" applyNumberFormat="1" applyFont="1" applyFill="1" applyBorder="1" applyAlignment="1">
      <alignment horizontal="right" vertical="center" wrapText="1"/>
    </xf>
    <xf numFmtId="38" fontId="4" fillId="0" borderId="15" xfId="1" applyFont="1" applyFill="1" applyBorder="1" applyAlignment="1">
      <alignment horizontal="center" vertical="center" wrapText="1"/>
    </xf>
    <xf numFmtId="38" fontId="3" fillId="0" borderId="15" xfId="1" applyFont="1" applyFill="1" applyBorder="1" applyAlignment="1">
      <alignment horizontal="right" vertical="center" wrapText="1"/>
    </xf>
    <xf numFmtId="38" fontId="4" fillId="0" borderId="20" xfId="1" applyFont="1" applyFill="1" applyBorder="1" applyAlignment="1">
      <alignment horizontal="center" vertical="center" wrapText="1"/>
    </xf>
    <xf numFmtId="38" fontId="4" fillId="0" borderId="15" xfId="1" applyFont="1" applyFill="1" applyBorder="1" applyAlignment="1">
      <alignment vertical="center" wrapText="1"/>
    </xf>
    <xf numFmtId="0" fontId="7" fillId="0" borderId="5" xfId="0" applyFont="1" applyBorder="1" applyAlignment="1">
      <alignment horizontal="right" vertical="center"/>
    </xf>
    <xf numFmtId="178" fontId="7" fillId="0" borderId="0" xfId="2" applyNumberFormat="1" applyFont="1" applyProtection="1">
      <alignment vertical="center"/>
      <protection locked="0"/>
    </xf>
    <xf numFmtId="38" fontId="7" fillId="0" borderId="0" xfId="2" applyNumberFormat="1" applyFont="1" applyProtection="1">
      <alignment vertical="center"/>
      <protection locked="0"/>
    </xf>
    <xf numFmtId="176" fontId="3" fillId="0" borderId="33" xfId="1" applyNumberFormat="1" applyFont="1" applyFill="1" applyBorder="1" applyAlignment="1">
      <alignment horizontal="right" vertical="center" wrapText="1"/>
    </xf>
    <xf numFmtId="38" fontId="3" fillId="0" borderId="26" xfId="1" applyFont="1" applyFill="1" applyBorder="1" applyAlignment="1">
      <alignment horizontal="right" vertical="center" wrapText="1"/>
    </xf>
    <xf numFmtId="38" fontId="4" fillId="0" borderId="7" xfId="1" applyFont="1" applyFill="1" applyBorder="1" applyAlignment="1">
      <alignment vertical="center" wrapText="1"/>
    </xf>
    <xf numFmtId="38" fontId="3" fillId="0" borderId="15" xfId="1" applyFont="1" applyFill="1" applyBorder="1" applyAlignment="1">
      <alignment horizontal="center" vertical="center" wrapText="1"/>
    </xf>
    <xf numFmtId="38" fontId="3" fillId="0" borderId="7" xfId="1" applyFont="1" applyFill="1" applyBorder="1" applyAlignment="1">
      <alignment horizontal="center" vertical="center" wrapText="1"/>
    </xf>
    <xf numFmtId="0" fontId="16" fillId="0" borderId="0" xfId="2" applyFont="1" applyAlignment="1">
      <alignment vertical="center" wrapTex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39" xfId="0" applyFont="1" applyBorder="1" applyAlignment="1">
      <alignment horizontal="center" vertical="center" shrinkToFit="1"/>
    </xf>
    <xf numFmtId="0" fontId="7" fillId="0" borderId="0" xfId="2" applyFont="1" applyAlignment="1" applyProtection="1">
      <alignment horizontal="left" vertical="center" wrapText="1"/>
      <protection locked="0"/>
    </xf>
    <xf numFmtId="0" fontId="7" fillId="0" borderId="0" xfId="2" applyFont="1" applyAlignment="1" applyProtection="1">
      <alignment horizontal="left" vertical="center"/>
      <protection locked="0"/>
    </xf>
    <xf numFmtId="179" fontId="3" fillId="3" borderId="13" xfId="1" applyNumberFormat="1" applyFont="1" applyFill="1" applyBorder="1" applyAlignment="1">
      <alignment horizontal="right" vertical="center" wrapText="1"/>
    </xf>
    <xf numFmtId="179" fontId="3" fillId="3" borderId="1" xfId="1" applyNumberFormat="1" applyFont="1" applyFill="1" applyBorder="1" applyAlignment="1">
      <alignment horizontal="right" vertical="center" wrapText="1"/>
    </xf>
    <xf numFmtId="0" fontId="6" fillId="0" borderId="0" xfId="2" applyFont="1">
      <alignment vertical="center"/>
    </xf>
    <xf numFmtId="0" fontId="18" fillId="0" borderId="0" xfId="2" applyFont="1" applyAlignment="1"/>
    <xf numFmtId="0" fontId="20" fillId="0" borderId="0" xfId="2" applyFont="1" applyAlignment="1">
      <alignment vertical="center"/>
    </xf>
    <xf numFmtId="177" fontId="20" fillId="0" borderId="0" xfId="2" applyNumberFormat="1" applyFont="1" applyBorder="1" applyAlignment="1"/>
    <xf numFmtId="177" fontId="18" fillId="0" borderId="0" xfId="2" applyNumberFormat="1" applyFont="1" applyAlignment="1"/>
    <xf numFmtId="0" fontId="7" fillId="0" borderId="1" xfId="2" applyFont="1" applyBorder="1" applyAlignment="1" applyProtection="1">
      <alignment horizontal="center" vertical="center"/>
      <protection locked="0"/>
    </xf>
    <xf numFmtId="0" fontId="7" fillId="0" borderId="0" xfId="2" applyFont="1" applyAlignment="1" applyProtection="1">
      <alignment horizontal="left" vertical="center" wrapText="1"/>
      <protection locked="0"/>
    </xf>
    <xf numFmtId="0" fontId="7" fillId="0" borderId="0" xfId="2" applyFont="1" applyAlignment="1" applyProtection="1">
      <alignment horizontal="left" vertical="center"/>
      <protection locked="0"/>
    </xf>
    <xf numFmtId="0" fontId="7" fillId="0" borderId="1" xfId="2" applyFont="1" applyBorder="1" applyAlignment="1" applyProtection="1">
      <alignment horizontal="center" vertical="center"/>
      <protection locked="0"/>
    </xf>
    <xf numFmtId="179" fontId="3" fillId="4" borderId="1" xfId="1" applyNumberFormat="1" applyFont="1" applyFill="1" applyBorder="1" applyAlignment="1">
      <alignment horizontal="right" vertical="center" wrapText="1"/>
    </xf>
    <xf numFmtId="176" fontId="3" fillId="0" borderId="41" xfId="1" applyNumberFormat="1" applyFont="1" applyFill="1" applyBorder="1" applyAlignment="1">
      <alignment horizontal="right" vertical="center" wrapText="1"/>
    </xf>
    <xf numFmtId="38" fontId="4" fillId="0" borderId="0" xfId="1" applyFont="1" applyFill="1" applyBorder="1" applyAlignment="1">
      <alignment vertical="center" wrapText="1"/>
    </xf>
    <xf numFmtId="38" fontId="3" fillId="0" borderId="0" xfId="1" applyFont="1" applyFill="1" applyBorder="1" applyAlignment="1">
      <alignment horizontal="right" vertical="center" wrapText="1"/>
    </xf>
    <xf numFmtId="38" fontId="4" fillId="0" borderId="41" xfId="1" applyFont="1" applyFill="1" applyBorder="1" applyAlignment="1">
      <alignment horizontal="center" vertical="center" wrapText="1"/>
    </xf>
    <xf numFmtId="38" fontId="4" fillId="0" borderId="0" xfId="1" applyFont="1" applyFill="1" applyBorder="1" applyAlignment="1">
      <alignment horizontal="center" vertical="center" wrapText="1"/>
    </xf>
    <xf numFmtId="179" fontId="3" fillId="4" borderId="4" xfId="1" applyNumberFormat="1" applyFont="1" applyFill="1" applyBorder="1" applyAlignment="1">
      <alignment horizontal="right" vertical="center" wrapText="1"/>
    </xf>
    <xf numFmtId="38" fontId="3" fillId="0" borderId="5" xfId="1" applyFont="1" applyBorder="1" applyAlignment="1">
      <alignment horizontal="right" vertical="center" wrapText="1"/>
    </xf>
    <xf numFmtId="38" fontId="3" fillId="0" borderId="5" xfId="1" applyFont="1" applyBorder="1" applyAlignment="1">
      <alignment horizontal="center" vertical="center" wrapText="1"/>
    </xf>
    <xf numFmtId="176" fontId="3" fillId="0" borderId="47" xfId="1" applyNumberFormat="1" applyFont="1" applyFill="1" applyBorder="1" applyAlignment="1">
      <alignment horizontal="right" vertical="center" wrapText="1"/>
    </xf>
    <xf numFmtId="38" fontId="4" fillId="0" borderId="48" xfId="1" applyFont="1" applyFill="1" applyBorder="1" applyAlignment="1">
      <alignment vertical="center" wrapText="1"/>
    </xf>
    <xf numFmtId="38" fontId="3" fillId="0" borderId="48" xfId="1" applyFont="1" applyFill="1" applyBorder="1" applyAlignment="1">
      <alignment horizontal="right" vertical="center" wrapText="1"/>
    </xf>
    <xf numFmtId="38" fontId="4" fillId="0" borderId="47" xfId="1" applyFont="1" applyFill="1" applyBorder="1" applyAlignment="1">
      <alignment horizontal="center" vertical="center" wrapText="1"/>
    </xf>
    <xf numFmtId="38" fontId="4" fillId="0" borderId="48" xfId="1" applyFont="1" applyFill="1" applyBorder="1" applyAlignment="1">
      <alignment horizontal="center" vertical="center" wrapText="1"/>
    </xf>
    <xf numFmtId="38" fontId="4" fillId="0" borderId="49" xfId="1" applyFont="1" applyFill="1" applyBorder="1" applyAlignment="1">
      <alignment horizontal="center" vertical="center" wrapText="1"/>
    </xf>
    <xf numFmtId="38" fontId="4" fillId="0" borderId="50" xfId="1" applyFont="1" applyFill="1" applyBorder="1" applyAlignment="1">
      <alignment horizontal="center" vertical="center" wrapText="1"/>
    </xf>
    <xf numFmtId="38" fontId="4" fillId="0" borderId="51" xfId="1" applyFont="1" applyFill="1" applyBorder="1" applyAlignment="1">
      <alignment horizontal="center" vertical="center" wrapText="1"/>
    </xf>
    <xf numFmtId="176" fontId="3" fillId="0" borderId="53" xfId="1" applyNumberFormat="1" applyFont="1" applyFill="1" applyBorder="1" applyAlignment="1">
      <alignment horizontal="right" vertical="center" wrapText="1"/>
    </xf>
    <xf numFmtId="38" fontId="4" fillId="0" borderId="54" xfId="1" applyFont="1" applyFill="1" applyBorder="1" applyAlignment="1">
      <alignment vertical="center" wrapText="1"/>
    </xf>
    <xf numFmtId="38" fontId="3" fillId="0" borderId="54" xfId="1" applyFont="1" applyFill="1" applyBorder="1" applyAlignment="1">
      <alignment horizontal="right" vertical="center" wrapText="1"/>
    </xf>
    <xf numFmtId="38" fontId="4" fillId="0" borderId="53" xfId="1" applyFont="1" applyFill="1" applyBorder="1" applyAlignment="1">
      <alignment horizontal="center" vertical="center" wrapText="1"/>
    </xf>
    <xf numFmtId="38" fontId="3" fillId="0" borderId="54" xfId="1" applyFont="1" applyFill="1" applyBorder="1" applyAlignment="1">
      <alignment horizontal="center" vertical="center" wrapText="1"/>
    </xf>
    <xf numFmtId="38" fontId="4" fillId="0" borderId="55" xfId="1" applyFont="1" applyFill="1" applyBorder="1" applyAlignment="1">
      <alignment horizontal="center" vertical="center" wrapText="1"/>
    </xf>
    <xf numFmtId="176" fontId="3" fillId="0" borderId="57" xfId="1" applyNumberFormat="1" applyFont="1" applyFill="1" applyBorder="1" applyAlignment="1">
      <alignment horizontal="right" vertical="center" wrapText="1"/>
    </xf>
    <xf numFmtId="38" fontId="4" fillId="0" borderId="58" xfId="1" applyFont="1" applyFill="1" applyBorder="1" applyAlignment="1">
      <alignment vertical="center" wrapText="1"/>
    </xf>
    <xf numFmtId="38" fontId="3" fillId="0" borderId="58" xfId="1" applyFont="1" applyFill="1" applyBorder="1" applyAlignment="1">
      <alignment horizontal="right" vertical="center" wrapText="1"/>
    </xf>
    <xf numFmtId="38" fontId="4" fillId="0" borderId="57" xfId="1" applyFont="1" applyFill="1" applyBorder="1" applyAlignment="1">
      <alignment horizontal="center" vertical="center" wrapText="1"/>
    </xf>
    <xf numFmtId="38" fontId="4" fillId="0" borderId="58" xfId="1" applyFont="1" applyFill="1" applyBorder="1" applyAlignment="1">
      <alignment horizontal="center" vertical="center" wrapText="1"/>
    </xf>
    <xf numFmtId="38" fontId="15" fillId="0" borderId="22" xfId="1" applyFont="1" applyFill="1" applyBorder="1" applyAlignment="1">
      <alignment vertical="center" wrapText="1"/>
    </xf>
    <xf numFmtId="38" fontId="15" fillId="0" borderId="26" xfId="1" applyFont="1" applyFill="1" applyBorder="1" applyAlignment="1">
      <alignment vertical="center" wrapText="1"/>
    </xf>
    <xf numFmtId="38" fontId="15" fillId="0" borderId="23" xfId="1" applyFont="1" applyFill="1" applyBorder="1" applyAlignment="1">
      <alignment vertical="center" wrapText="1"/>
    </xf>
    <xf numFmtId="179" fontId="3" fillId="3" borderId="8" xfId="1" applyNumberFormat="1" applyFont="1" applyFill="1" applyBorder="1" applyAlignment="1">
      <alignment horizontal="right" vertical="center" wrapText="1"/>
    </xf>
    <xf numFmtId="179" fontId="3" fillId="3" borderId="12" xfId="1" applyNumberFormat="1" applyFont="1" applyFill="1" applyBorder="1" applyAlignment="1">
      <alignment horizontal="right" vertical="center" wrapText="1"/>
    </xf>
    <xf numFmtId="38" fontId="15" fillId="0" borderId="25" xfId="1" applyFont="1" applyFill="1" applyBorder="1" applyAlignment="1">
      <alignment vertical="center" wrapText="1"/>
    </xf>
    <xf numFmtId="38" fontId="15" fillId="0" borderId="52" xfId="1" applyFont="1" applyFill="1" applyBorder="1" applyAlignment="1">
      <alignment vertical="center" wrapText="1"/>
    </xf>
    <xf numFmtId="38" fontId="15" fillId="0" borderId="27" xfId="1" applyFont="1" applyFill="1" applyBorder="1" applyAlignment="1">
      <alignment vertical="center" wrapText="1"/>
    </xf>
    <xf numFmtId="0" fontId="7" fillId="0" borderId="22" xfId="0" applyFont="1" applyBorder="1" applyAlignment="1">
      <alignment horizontal="center" vertical="center" shrinkToFit="1"/>
    </xf>
    <xf numFmtId="38" fontId="15" fillId="0" borderId="46" xfId="1" applyFont="1" applyFill="1" applyBorder="1" applyAlignment="1">
      <alignment vertical="center" wrapText="1"/>
    </xf>
    <xf numFmtId="38" fontId="15" fillId="0" borderId="6" xfId="1" applyFont="1" applyFill="1" applyBorder="1" applyAlignment="1">
      <alignment vertical="center" wrapText="1"/>
    </xf>
    <xf numFmtId="38" fontId="15" fillId="0" borderId="14" xfId="1" applyFont="1" applyFill="1" applyBorder="1" applyAlignment="1">
      <alignment vertical="center" wrapText="1"/>
    </xf>
    <xf numFmtId="38" fontId="15" fillId="0" borderId="18" xfId="1" applyFont="1" applyFill="1" applyBorder="1" applyAlignment="1">
      <alignment vertical="center" wrapText="1"/>
    </xf>
    <xf numFmtId="38" fontId="15" fillId="0" borderId="24" xfId="1" applyFont="1" applyFill="1" applyBorder="1" applyAlignment="1">
      <alignment vertical="center" wrapText="1"/>
    </xf>
    <xf numFmtId="38" fontId="15" fillId="0" borderId="16" xfId="1" applyFont="1" applyFill="1" applyBorder="1" applyAlignment="1">
      <alignment vertical="center" wrapText="1"/>
    </xf>
    <xf numFmtId="0" fontId="7" fillId="0" borderId="39" xfId="0" applyFont="1" applyBorder="1" applyAlignment="1">
      <alignment horizontal="center" vertical="center" shrinkToFit="1"/>
    </xf>
    <xf numFmtId="38" fontId="3" fillId="0" borderId="10" xfId="1" applyFont="1" applyBorder="1" applyAlignment="1">
      <alignment horizontal="center" vertical="center" wrapText="1"/>
    </xf>
    <xf numFmtId="0" fontId="7" fillId="0" borderId="59" xfId="0" applyFont="1" applyBorder="1" applyAlignment="1">
      <alignment vertical="center" shrinkToFit="1"/>
    </xf>
    <xf numFmtId="38" fontId="15" fillId="0" borderId="60" xfId="1" applyFont="1" applyFill="1" applyBorder="1" applyAlignment="1">
      <alignment vertical="center" wrapText="1"/>
    </xf>
    <xf numFmtId="38" fontId="15" fillId="0" borderId="61" xfId="1" applyFont="1" applyFill="1" applyBorder="1" applyAlignment="1">
      <alignment vertical="center" wrapText="1"/>
    </xf>
    <xf numFmtId="38" fontId="15" fillId="0" borderId="62" xfId="1" applyFont="1" applyFill="1" applyBorder="1" applyAlignment="1">
      <alignment vertical="center" wrapText="1"/>
    </xf>
    <xf numFmtId="38" fontId="15" fillId="0" borderId="63" xfId="1" applyFont="1" applyFill="1" applyBorder="1" applyAlignment="1">
      <alignment vertical="center" wrapText="1"/>
    </xf>
    <xf numFmtId="38" fontId="15" fillId="0" borderId="64" xfId="1" applyFont="1" applyFill="1" applyBorder="1" applyAlignment="1">
      <alignment vertical="center" wrapText="1"/>
    </xf>
    <xf numFmtId="38" fontId="15" fillId="0" borderId="65" xfId="1" applyFont="1" applyFill="1" applyBorder="1" applyAlignment="1">
      <alignment vertical="center" wrapText="1"/>
    </xf>
    <xf numFmtId="38" fontId="15" fillId="0" borderId="66" xfId="1" applyFont="1" applyFill="1" applyBorder="1" applyAlignment="1">
      <alignment vertical="center" wrapText="1"/>
    </xf>
    <xf numFmtId="179" fontId="3" fillId="3" borderId="22" xfId="1" applyNumberFormat="1" applyFont="1" applyFill="1" applyBorder="1" applyAlignment="1">
      <alignment horizontal="right" vertical="center" wrapText="1"/>
    </xf>
    <xf numFmtId="179" fontId="3" fillId="3" borderId="26" xfId="1" applyNumberFormat="1" applyFont="1" applyFill="1" applyBorder="1" applyAlignment="1">
      <alignment horizontal="right" vertical="center" wrapText="1"/>
    </xf>
    <xf numFmtId="179" fontId="3" fillId="3" borderId="23" xfId="1" applyNumberFormat="1" applyFont="1" applyFill="1" applyBorder="1" applyAlignment="1">
      <alignment horizontal="right" vertical="center" wrapText="1"/>
    </xf>
    <xf numFmtId="0" fontId="3" fillId="0" borderId="39" xfId="0" applyFont="1" applyBorder="1" applyAlignment="1">
      <alignment horizontal="left" vertical="center" wrapText="1"/>
    </xf>
    <xf numFmtId="38" fontId="15" fillId="0" borderId="56" xfId="1" applyFont="1" applyFill="1" applyBorder="1" applyAlignment="1">
      <alignment vertical="center"/>
    </xf>
    <xf numFmtId="38" fontId="15" fillId="0" borderId="26" xfId="1" applyFont="1" applyFill="1" applyBorder="1" applyAlignment="1">
      <alignment vertical="center"/>
    </xf>
    <xf numFmtId="38" fontId="15" fillId="0" borderId="23" xfId="1" applyFont="1" applyFill="1" applyBorder="1" applyAlignment="1">
      <alignment vertical="center"/>
    </xf>
    <xf numFmtId="38" fontId="15" fillId="0" borderId="25" xfId="1" applyFont="1" applyFill="1" applyBorder="1" applyAlignment="1">
      <alignment vertical="center"/>
    </xf>
    <xf numFmtId="38" fontId="15" fillId="0" borderId="22" xfId="1" applyFont="1" applyFill="1" applyBorder="1" applyAlignment="1">
      <alignment vertical="center"/>
    </xf>
    <xf numFmtId="38" fontId="15" fillId="0" borderId="27" xfId="1" applyFont="1" applyFill="1" applyBorder="1" applyAlignment="1">
      <alignment vertical="center"/>
    </xf>
    <xf numFmtId="38" fontId="15" fillId="0" borderId="52" xfId="1" applyFont="1" applyFill="1" applyBorder="1" applyAlignment="1">
      <alignment vertical="center"/>
    </xf>
    <xf numFmtId="38" fontId="15" fillId="0" borderId="67" xfId="1" applyFont="1" applyFill="1" applyBorder="1" applyAlignment="1">
      <alignment vertical="center" wrapText="1"/>
    </xf>
    <xf numFmtId="0" fontId="7" fillId="0" borderId="9" xfId="0" applyFont="1" applyBorder="1" applyAlignment="1">
      <alignment vertical="center" shrinkToFit="1"/>
    </xf>
    <xf numFmtId="38" fontId="3" fillId="0" borderId="9" xfId="1" applyFont="1" applyBorder="1" applyAlignment="1">
      <alignment vertical="center" wrapText="1"/>
    </xf>
    <xf numFmtId="38" fontId="3" fillId="0" borderId="10" xfId="1" applyFont="1" applyBorder="1" applyAlignment="1">
      <alignment vertical="center" wrapText="1"/>
    </xf>
    <xf numFmtId="0" fontId="23" fillId="0" borderId="7" xfId="0" applyFont="1" applyBorder="1" applyAlignment="1">
      <alignment horizontal="center" vertical="center" shrinkToFit="1"/>
    </xf>
    <xf numFmtId="0" fontId="22" fillId="0" borderId="0" xfId="0" applyFont="1">
      <alignment vertical="center"/>
    </xf>
    <xf numFmtId="179" fontId="3" fillId="3" borderId="8" xfId="1" applyNumberFormat="1" applyFont="1" applyFill="1" applyBorder="1" applyAlignment="1">
      <alignment horizontal="right" vertical="center" wrapText="1"/>
    </xf>
    <xf numFmtId="179" fontId="3" fillId="3" borderId="12" xfId="1" applyNumberFormat="1" applyFont="1" applyFill="1" applyBorder="1" applyAlignment="1">
      <alignment horizontal="right" vertical="center" wrapText="1"/>
    </xf>
    <xf numFmtId="176" fontId="3" fillId="0" borderId="71" xfId="1" applyNumberFormat="1" applyFont="1" applyFill="1" applyBorder="1" applyAlignment="1">
      <alignment horizontal="right" vertical="center" wrapText="1"/>
    </xf>
    <xf numFmtId="38" fontId="4" fillId="0" borderId="72" xfId="1" applyFont="1" applyFill="1" applyBorder="1" applyAlignment="1">
      <alignment vertical="center" wrapText="1"/>
    </xf>
    <xf numFmtId="38" fontId="3" fillId="0" borderId="72" xfId="1" applyFont="1" applyFill="1" applyBorder="1" applyAlignment="1">
      <alignment horizontal="right" vertical="center" wrapText="1"/>
    </xf>
    <xf numFmtId="38" fontId="4" fillId="0" borderId="71" xfId="1" applyFont="1" applyFill="1" applyBorder="1" applyAlignment="1">
      <alignment horizontal="center" vertical="center" wrapText="1"/>
    </xf>
    <xf numFmtId="38" fontId="3" fillId="0" borderId="72" xfId="1" applyFont="1" applyFill="1" applyBorder="1" applyAlignment="1">
      <alignment horizontal="center" vertical="center" wrapText="1"/>
    </xf>
    <xf numFmtId="38" fontId="4" fillId="0" borderId="73" xfId="1" applyFont="1" applyFill="1" applyBorder="1" applyAlignment="1">
      <alignment horizontal="center" vertical="center" wrapText="1"/>
    </xf>
    <xf numFmtId="38" fontId="4" fillId="0" borderId="74" xfId="1" applyFont="1" applyFill="1" applyBorder="1" applyAlignment="1">
      <alignment horizontal="center" vertical="center" wrapText="1"/>
    </xf>
    <xf numFmtId="38" fontId="4" fillId="0" borderId="17" xfId="1" applyFont="1" applyFill="1" applyBorder="1" applyAlignment="1">
      <alignment vertical="center" wrapText="1"/>
    </xf>
    <xf numFmtId="38" fontId="3" fillId="0" borderId="17" xfId="1" applyFont="1" applyFill="1" applyBorder="1" applyAlignment="1">
      <alignment horizontal="right" vertical="center" wrapText="1"/>
    </xf>
    <xf numFmtId="38" fontId="4" fillId="0" borderId="33" xfId="1" applyFont="1" applyFill="1" applyBorder="1" applyAlignment="1">
      <alignment horizontal="center" vertical="center" wrapText="1"/>
    </xf>
    <xf numFmtId="38" fontId="15" fillId="0" borderId="76" xfId="1" applyFont="1" applyFill="1" applyBorder="1" applyAlignment="1">
      <alignment vertical="center" wrapText="1"/>
    </xf>
    <xf numFmtId="38" fontId="15" fillId="0" borderId="77" xfId="1" applyFont="1" applyFill="1" applyBorder="1" applyAlignment="1">
      <alignment vertical="center"/>
    </xf>
    <xf numFmtId="176" fontId="3" fillId="0" borderId="78" xfId="1" applyNumberFormat="1" applyFont="1" applyFill="1" applyBorder="1" applyAlignment="1">
      <alignment horizontal="right" vertical="center" wrapText="1"/>
    </xf>
    <xf numFmtId="38" fontId="4" fillId="0" borderId="79" xfId="1" applyFont="1" applyFill="1" applyBorder="1" applyAlignment="1">
      <alignment vertical="center" wrapText="1"/>
    </xf>
    <xf numFmtId="38" fontId="3" fillId="0" borderId="79" xfId="1" applyFont="1" applyFill="1" applyBorder="1" applyAlignment="1">
      <alignment horizontal="right" vertical="center" wrapText="1"/>
    </xf>
    <xf numFmtId="38" fontId="4" fillId="0" borderId="78" xfId="1" applyFont="1" applyFill="1" applyBorder="1" applyAlignment="1">
      <alignment horizontal="center" vertical="center" wrapText="1"/>
    </xf>
    <xf numFmtId="38" fontId="3" fillId="0" borderId="79" xfId="1" applyFont="1" applyFill="1" applyBorder="1" applyAlignment="1">
      <alignment horizontal="center" vertical="center" wrapText="1"/>
    </xf>
    <xf numFmtId="38" fontId="4" fillId="0" borderId="80" xfId="1" applyFont="1" applyFill="1" applyBorder="1" applyAlignment="1">
      <alignment horizontal="center" vertical="center" wrapText="1"/>
    </xf>
    <xf numFmtId="179" fontId="3" fillId="3" borderId="35" xfId="1" applyNumberFormat="1" applyFont="1" applyFill="1" applyBorder="1" applyAlignment="1">
      <alignment horizontal="right" vertical="center" wrapText="1"/>
    </xf>
    <xf numFmtId="38" fontId="15" fillId="0" borderId="81" xfId="1" applyFont="1" applyFill="1" applyBorder="1" applyAlignment="1">
      <alignment vertical="center" wrapText="1"/>
    </xf>
    <xf numFmtId="38" fontId="15" fillId="0" borderId="82" xfId="1" applyFont="1" applyFill="1" applyBorder="1" applyAlignment="1">
      <alignment vertical="center"/>
    </xf>
    <xf numFmtId="0" fontId="0" fillId="0" borderId="87" xfId="0" applyBorder="1" applyAlignment="1">
      <alignment horizontal="center" vertical="center"/>
    </xf>
    <xf numFmtId="0" fontId="0" fillId="0" borderId="0" xfId="0">
      <alignment vertical="center"/>
    </xf>
    <xf numFmtId="0" fontId="12" fillId="0" borderId="0" xfId="0" applyFont="1">
      <alignment vertical="center"/>
    </xf>
    <xf numFmtId="0" fontId="9" fillId="0" borderId="0" xfId="0" applyFont="1" applyAlignment="1">
      <alignment vertical="center"/>
    </xf>
    <xf numFmtId="0" fontId="22" fillId="0" borderId="88" xfId="0" applyFont="1" applyBorder="1" applyAlignment="1">
      <alignment horizontal="center" vertical="center"/>
    </xf>
    <xf numFmtId="0" fontId="24" fillId="0" borderId="88" xfId="0" applyFont="1" applyBorder="1" applyAlignment="1">
      <alignment horizontal="center" vertical="center"/>
    </xf>
    <xf numFmtId="38" fontId="0" fillId="0" borderId="87" xfId="1" applyFont="1" applyBorder="1" applyAlignment="1">
      <alignment horizontal="center" vertical="center"/>
    </xf>
    <xf numFmtId="38" fontId="0" fillId="0" borderId="88" xfId="1" applyFont="1" applyBorder="1" applyAlignment="1">
      <alignment horizontal="center" vertical="center"/>
    </xf>
    <xf numFmtId="0" fontId="12" fillId="0" borderId="0" xfId="0" applyFont="1" applyAlignment="1">
      <alignment vertical="center"/>
    </xf>
    <xf numFmtId="0" fontId="12" fillId="0" borderId="89" xfId="0" applyFont="1" applyBorder="1" applyAlignment="1">
      <alignment horizontal="center" vertical="center"/>
    </xf>
    <xf numFmtId="0" fontId="25" fillId="0" borderId="90" xfId="0" applyFont="1" applyBorder="1" applyAlignment="1">
      <alignment horizontal="center" vertical="center"/>
    </xf>
    <xf numFmtId="38" fontId="12" fillId="0" borderId="85" xfId="1" applyFont="1" applyBorder="1" applyAlignment="1">
      <alignment horizontal="center" vertical="center"/>
    </xf>
    <xf numFmtId="38" fontId="12" fillId="0" borderId="86" xfId="1" applyFont="1" applyBorder="1" applyAlignment="1">
      <alignment horizontal="center" vertical="center"/>
    </xf>
    <xf numFmtId="0" fontId="26" fillId="0" borderId="84" xfId="0" applyFont="1" applyBorder="1" applyAlignment="1">
      <alignment horizontal="center" vertical="center"/>
    </xf>
    <xf numFmtId="38" fontId="12" fillId="0" borderId="91" xfId="1" applyFont="1" applyBorder="1" applyAlignment="1">
      <alignment horizontal="center" vertical="center"/>
    </xf>
    <xf numFmtId="0" fontId="25" fillId="0" borderId="83" xfId="0" applyFont="1" applyBorder="1" applyAlignment="1">
      <alignment horizontal="center" vertical="center"/>
    </xf>
    <xf numFmtId="0" fontId="7" fillId="0" borderId="1" xfId="2" applyFont="1" applyBorder="1" applyAlignment="1" applyProtection="1">
      <alignment horizontal="center" vertical="center" wrapText="1"/>
      <protection locked="0"/>
    </xf>
    <xf numFmtId="179" fontId="7" fillId="0" borderId="1" xfId="1" applyNumberFormat="1" applyFont="1" applyBorder="1" applyAlignment="1" applyProtection="1">
      <alignment horizontal="right" vertical="center"/>
    </xf>
    <xf numFmtId="0" fontId="19" fillId="0" borderId="0" xfId="2" applyFont="1" applyAlignment="1">
      <alignment horizontal="center" vertical="center" wrapText="1"/>
    </xf>
    <xf numFmtId="0" fontId="7" fillId="0" borderId="3" xfId="2" applyFont="1" applyBorder="1" applyAlignment="1" applyProtection="1">
      <alignment horizontal="center" vertical="center" wrapText="1"/>
      <protection locked="0"/>
    </xf>
    <xf numFmtId="0" fontId="7" fillId="0" borderId="3" xfId="2" applyFont="1" applyBorder="1" applyAlignment="1" applyProtection="1">
      <alignment horizontal="center" vertical="center"/>
      <protection locked="0"/>
    </xf>
    <xf numFmtId="179" fontId="7" fillId="0" borderId="3" xfId="1" applyNumberFormat="1" applyFont="1" applyBorder="1" applyAlignment="1" applyProtection="1">
      <alignment horizontal="right" vertical="center"/>
    </xf>
    <xf numFmtId="179" fontId="7" fillId="0" borderId="40" xfId="1" applyNumberFormat="1" applyFont="1" applyBorder="1" applyAlignment="1" applyProtection="1">
      <alignment horizontal="right" vertical="center"/>
    </xf>
    <xf numFmtId="0" fontId="7" fillId="0" borderId="2" xfId="2" applyFont="1" applyBorder="1" applyAlignment="1" applyProtection="1">
      <alignment horizontal="center" vertical="center" wrapText="1"/>
      <protection locked="0"/>
    </xf>
    <xf numFmtId="0" fontId="7" fillId="0" borderId="1" xfId="2" applyFont="1" applyBorder="1" applyAlignment="1" applyProtection="1">
      <alignment horizontal="center" vertical="center"/>
      <protection locked="0"/>
    </xf>
    <xf numFmtId="179" fontId="7" fillId="0" borderId="1" xfId="1" applyNumberFormat="1" applyFont="1" applyFill="1" applyBorder="1" applyAlignment="1" applyProtection="1">
      <alignment horizontal="right" vertical="center"/>
    </xf>
    <xf numFmtId="0" fontId="7" fillId="0" borderId="21" xfId="2" applyFont="1" applyBorder="1" applyAlignment="1" applyProtection="1">
      <alignment horizontal="center" vertical="center" wrapText="1"/>
      <protection locked="0"/>
    </xf>
    <xf numFmtId="0" fontId="7" fillId="0" borderId="21" xfId="2" applyFont="1" applyBorder="1" applyAlignment="1" applyProtection="1">
      <alignment horizontal="center" vertical="center"/>
      <protection locked="0"/>
    </xf>
    <xf numFmtId="179" fontId="7" fillId="0" borderId="21" xfId="1" applyNumberFormat="1" applyFont="1" applyFill="1" applyBorder="1" applyAlignment="1" applyProtection="1">
      <alignment horizontal="right" vertical="center"/>
    </xf>
    <xf numFmtId="177" fontId="20" fillId="0" borderId="5" xfId="2" applyNumberFormat="1" applyFont="1" applyBorder="1" applyAlignment="1">
      <alignment horizontal="right"/>
    </xf>
    <xf numFmtId="0" fontId="21" fillId="0" borderId="0" xfId="2" applyFont="1" applyAlignment="1">
      <alignment horizontal="center" vertical="center"/>
    </xf>
    <xf numFmtId="0" fontId="18" fillId="0" borderId="0" xfId="2" applyFont="1" applyAlignment="1" applyProtection="1">
      <alignment horizontal="right"/>
      <protection locked="0"/>
    </xf>
    <xf numFmtId="0" fontId="7" fillId="0" borderId="0" xfId="2" applyFont="1" applyAlignment="1" applyProtection="1">
      <alignment horizontal="left" vertical="center" wrapText="1"/>
      <protection locked="0"/>
    </xf>
    <xf numFmtId="0" fontId="7" fillId="0" borderId="0" xfId="2" applyFont="1" applyAlignment="1" applyProtection="1">
      <alignment horizontal="left" vertical="center"/>
      <protection locked="0"/>
    </xf>
    <xf numFmtId="0" fontId="7" fillId="0" borderId="4" xfId="2" applyFont="1" applyBorder="1" applyAlignment="1" applyProtection="1">
      <alignment horizontal="center" vertical="center" wrapText="1"/>
      <protection locked="0"/>
    </xf>
    <xf numFmtId="0" fontId="7" fillId="0" borderId="4" xfId="2" applyFont="1" applyBorder="1" applyAlignment="1" applyProtection="1">
      <alignment horizontal="center" vertical="center"/>
      <protection locked="0"/>
    </xf>
    <xf numFmtId="179" fontId="7" fillId="0" borderId="4" xfId="1" applyNumberFormat="1" applyFont="1" applyBorder="1" applyAlignment="1" applyProtection="1">
      <alignment horizontal="right" vertical="center"/>
    </xf>
    <xf numFmtId="179" fontId="7" fillId="0" borderId="32" xfId="1" applyNumberFormat="1" applyFont="1" applyBorder="1" applyAlignment="1" applyProtection="1">
      <alignment horizontal="right" vertical="center"/>
    </xf>
    <xf numFmtId="179" fontId="7" fillId="0" borderId="9" xfId="1" applyNumberFormat="1" applyFont="1" applyFill="1" applyBorder="1" applyAlignment="1" applyProtection="1">
      <alignment horizontal="right" vertical="center"/>
    </xf>
    <xf numFmtId="179" fontId="7" fillId="0" borderId="10" xfId="1" applyNumberFormat="1" applyFont="1" applyFill="1" applyBorder="1" applyAlignment="1" applyProtection="1">
      <alignment horizontal="right" vertical="center"/>
    </xf>
    <xf numFmtId="179" fontId="7" fillId="0" borderId="11" xfId="1" applyNumberFormat="1" applyFont="1" applyFill="1" applyBorder="1" applyAlignment="1" applyProtection="1">
      <alignment horizontal="right" vertical="center"/>
    </xf>
    <xf numFmtId="38" fontId="3" fillId="0" borderId="34" xfId="1" applyFont="1" applyBorder="1" applyAlignment="1">
      <alignment horizontal="center" vertical="center" wrapText="1"/>
    </xf>
    <xf numFmtId="38" fontId="3" fillId="0" borderId="5" xfId="1" applyFont="1" applyBorder="1" applyAlignment="1">
      <alignment horizontal="center" vertical="center" wrapText="1"/>
    </xf>
    <xf numFmtId="179" fontId="3" fillId="3" borderId="18" xfId="1" applyNumberFormat="1" applyFont="1" applyFill="1" applyBorder="1" applyAlignment="1">
      <alignment horizontal="right" vertical="center" wrapText="1"/>
    </xf>
    <xf numFmtId="0" fontId="6" fillId="0" borderId="6"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4" xfId="0" applyFont="1" applyBorder="1" applyAlignment="1">
      <alignment horizontal="center" vertical="center" wrapText="1"/>
    </xf>
    <xf numFmtId="179" fontId="3" fillId="0" borderId="44" xfId="1" applyNumberFormat="1" applyFont="1" applyFill="1" applyBorder="1" applyAlignment="1">
      <alignment horizontal="right" vertical="center" wrapText="1"/>
    </xf>
    <xf numFmtId="179" fontId="3" fillId="0" borderId="43" xfId="1" applyNumberFormat="1" applyFont="1" applyFill="1" applyBorder="1" applyAlignment="1">
      <alignment horizontal="right" vertical="center" wrapText="1"/>
    </xf>
    <xf numFmtId="179" fontId="3" fillId="0" borderId="75" xfId="1" applyNumberFormat="1" applyFont="1" applyFill="1" applyBorder="1" applyAlignment="1">
      <alignment horizontal="right" vertical="center" wrapText="1"/>
    </xf>
    <xf numFmtId="179" fontId="3" fillId="3" borderId="8" xfId="1" applyNumberFormat="1" applyFont="1" applyFill="1" applyBorder="1" applyAlignment="1">
      <alignment horizontal="right" vertical="center" wrapText="1"/>
    </xf>
    <xf numFmtId="179" fontId="3" fillId="3" borderId="12" xfId="1" applyNumberFormat="1" applyFont="1" applyFill="1" applyBorder="1" applyAlignment="1">
      <alignment horizontal="right" vertical="center" wrapText="1"/>
    </xf>
    <xf numFmtId="179" fontId="3" fillId="3" borderId="35" xfId="1" applyNumberFormat="1" applyFont="1" applyFill="1" applyBorder="1" applyAlignment="1">
      <alignment horizontal="right" vertical="center" wrapText="1"/>
    </xf>
    <xf numFmtId="179" fontId="3" fillId="3" borderId="6" xfId="1" applyNumberFormat="1" applyFont="1" applyFill="1" applyBorder="1" applyAlignment="1">
      <alignment horizontal="right" vertical="center" wrapText="1"/>
    </xf>
    <xf numFmtId="179" fontId="3" fillId="3" borderId="34" xfId="1" applyNumberFormat="1" applyFont="1" applyFill="1" applyBorder="1" applyAlignment="1">
      <alignment horizontal="right" vertical="center" wrapText="1"/>
    </xf>
    <xf numFmtId="38" fontId="7" fillId="0" borderId="9" xfId="1" applyFont="1" applyBorder="1" applyAlignment="1">
      <alignment horizontal="right" vertical="center"/>
    </xf>
    <xf numFmtId="38" fontId="7" fillId="0" borderId="10" xfId="1" applyFont="1" applyBorder="1" applyAlignment="1">
      <alignment horizontal="right" vertical="center"/>
    </xf>
    <xf numFmtId="38" fontId="7" fillId="0" borderId="36" xfId="1" applyFont="1" applyBorder="1" applyAlignment="1">
      <alignment horizontal="right" vertical="center"/>
    </xf>
    <xf numFmtId="38" fontId="7" fillId="0" borderId="37" xfId="1" applyFont="1" applyBorder="1" applyAlignment="1">
      <alignment horizontal="right" vertical="center"/>
    </xf>
    <xf numFmtId="179" fontId="3" fillId="0" borderId="42" xfId="1" applyNumberFormat="1" applyFont="1" applyFill="1" applyBorder="1" applyAlignment="1">
      <alignment horizontal="righ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7" fillId="2" borderId="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7" fillId="0" borderId="0" xfId="2" applyFont="1" applyAlignment="1">
      <alignment horizontal="center" vertical="center" wrapText="1"/>
    </xf>
    <xf numFmtId="0" fontId="7" fillId="0" borderId="31"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Border="1" applyAlignment="1">
      <alignment horizontal="left"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28" xfId="0" applyFont="1" applyBorder="1" applyAlignment="1">
      <alignment horizontal="left"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3"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Border="1" applyAlignment="1">
      <alignment horizontal="left" vertical="center"/>
    </xf>
    <xf numFmtId="0" fontId="7" fillId="0" borderId="12" xfId="0" applyFont="1" applyBorder="1" applyAlignment="1">
      <alignment horizontal="left" vertical="center"/>
    </xf>
    <xf numFmtId="38" fontId="7" fillId="4" borderId="34" xfId="1" applyFont="1" applyFill="1" applyBorder="1" applyAlignment="1">
      <alignment horizontal="right" vertical="center"/>
    </xf>
    <xf numFmtId="38" fontId="7" fillId="4" borderId="5" xfId="1" applyFont="1" applyFill="1" applyBorder="1" applyAlignment="1">
      <alignment horizontal="righ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4" xfId="0" applyFont="1" applyBorder="1" applyAlignment="1">
      <alignment horizontal="center" vertical="center"/>
    </xf>
    <xf numFmtId="0" fontId="7" fillId="0" borderId="5" xfId="0" applyFont="1" applyBorder="1" applyAlignment="1">
      <alignment horizontal="center" vertical="center"/>
    </xf>
    <xf numFmtId="0" fontId="7" fillId="0" borderId="35" xfId="0" applyFont="1" applyBorder="1" applyAlignment="1">
      <alignment horizontal="center" vertical="center"/>
    </xf>
    <xf numFmtId="38" fontId="7" fillId="3" borderId="9" xfId="1" applyFont="1" applyFill="1" applyBorder="1" applyAlignment="1">
      <alignment horizontal="right" vertical="center"/>
    </xf>
    <xf numFmtId="38" fontId="7" fillId="3" borderId="10" xfId="1" applyFont="1" applyFill="1" applyBorder="1" applyAlignment="1">
      <alignment horizontal="right" vertical="center"/>
    </xf>
    <xf numFmtId="179" fontId="3" fillId="0" borderId="45" xfId="1" applyNumberFormat="1" applyFont="1" applyFill="1" applyBorder="1" applyAlignment="1">
      <alignment horizontal="right" vertical="center" wrapText="1"/>
    </xf>
    <xf numFmtId="0" fontId="7" fillId="0" borderId="3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179" fontId="3" fillId="0" borderId="2" xfId="1" applyNumberFormat="1" applyFont="1" applyFill="1" applyBorder="1" applyAlignment="1">
      <alignment horizontal="right" vertical="center" wrapText="1"/>
    </xf>
    <xf numFmtId="179" fontId="3" fillId="0" borderId="3" xfId="1" applyNumberFormat="1" applyFont="1" applyFill="1" applyBorder="1" applyAlignment="1">
      <alignment horizontal="right" vertical="center" wrapText="1"/>
    </xf>
    <xf numFmtId="179" fontId="3" fillId="0" borderId="4" xfId="1" applyNumberFormat="1" applyFont="1" applyFill="1" applyBorder="1" applyAlignment="1">
      <alignment horizontal="right" vertical="center" wrapText="1"/>
    </xf>
    <xf numFmtId="179" fontId="3" fillId="3" borderId="2" xfId="1" applyNumberFormat="1" applyFont="1" applyFill="1" applyBorder="1" applyAlignment="1">
      <alignment horizontal="right" vertical="center" wrapText="1"/>
    </xf>
    <xf numFmtId="179" fontId="3" fillId="3" borderId="3" xfId="1" applyNumberFormat="1" applyFont="1" applyFill="1" applyBorder="1" applyAlignment="1">
      <alignment horizontal="right" vertical="center" wrapText="1"/>
    </xf>
    <xf numFmtId="179" fontId="3" fillId="3" borderId="4" xfId="1" applyNumberFormat="1" applyFont="1" applyFill="1" applyBorder="1" applyAlignment="1">
      <alignment horizontal="right" vertical="center" wrapText="1"/>
    </xf>
    <xf numFmtId="0" fontId="23" fillId="0" borderId="4" xfId="0" applyFont="1" applyBorder="1" applyAlignment="1">
      <alignment horizontal="center" vertical="center" wrapText="1"/>
    </xf>
    <xf numFmtId="38" fontId="7" fillId="0" borderId="11" xfId="1" applyFont="1" applyBorder="1" applyAlignment="1">
      <alignment horizontal="right" vertical="center"/>
    </xf>
    <xf numFmtId="0" fontId="7" fillId="0" borderId="68" xfId="0" applyFont="1" applyBorder="1" applyAlignment="1">
      <alignment horizontal="left" vertical="center"/>
    </xf>
    <xf numFmtId="0" fontId="7" fillId="0" borderId="69" xfId="0" applyFont="1" applyBorder="1" applyAlignment="1">
      <alignment horizontal="left" vertical="center"/>
    </xf>
    <xf numFmtId="0" fontId="7" fillId="0" borderId="70" xfId="0" applyFont="1" applyBorder="1" applyAlignment="1">
      <alignment horizontal="left" vertical="center"/>
    </xf>
    <xf numFmtId="38" fontId="7" fillId="0" borderId="38" xfId="1" applyFont="1" applyBorder="1" applyAlignment="1">
      <alignment horizontal="right" vertical="center"/>
    </xf>
    <xf numFmtId="38" fontId="7" fillId="4" borderId="31" xfId="1" applyFont="1" applyFill="1" applyBorder="1" applyAlignment="1">
      <alignment horizontal="right" vertical="center"/>
    </xf>
    <xf numFmtId="38" fontId="7" fillId="4" borderId="30" xfId="1" applyFont="1" applyFill="1" applyBorder="1" applyAlignment="1">
      <alignment horizontal="right" vertical="center"/>
    </xf>
    <xf numFmtId="38" fontId="7" fillId="4" borderId="29" xfId="1" applyFont="1" applyFill="1" applyBorder="1" applyAlignment="1">
      <alignment horizontal="right" vertical="center"/>
    </xf>
    <xf numFmtId="0" fontId="7" fillId="0" borderId="31" xfId="0" applyFont="1" applyBorder="1" applyAlignment="1">
      <alignment horizontal="center" vertical="center"/>
    </xf>
    <xf numFmtId="0" fontId="7" fillId="0" borderId="30" xfId="0" applyFont="1" applyBorder="1" applyAlignment="1">
      <alignment horizontal="center" vertical="center"/>
    </xf>
    <xf numFmtId="0" fontId="7" fillId="0" borderId="29" xfId="0" applyFont="1" applyBorder="1" applyAlignment="1">
      <alignment horizontal="center" vertical="center"/>
    </xf>
    <xf numFmtId="38" fontId="7" fillId="3" borderId="11" xfId="1" applyFont="1" applyFill="1" applyBorder="1" applyAlignment="1">
      <alignment horizontal="righ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18</xdr:col>
      <xdr:colOff>27584</xdr:colOff>
      <xdr:row>0</xdr:row>
      <xdr:rowOff>142255</xdr:rowOff>
    </xdr:from>
    <xdr:ext cx="3481822" cy="3511089"/>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350878" y="142255"/>
          <a:ext cx="3481822" cy="351108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baseline="0">
              <a:solidFill>
                <a:srgbClr val="FF0000"/>
              </a:solidFill>
              <a:effectLst/>
              <a:latin typeface="+mn-lt"/>
              <a:ea typeface="+mn-ea"/>
              <a:cs typeface="+mn-cs"/>
            </a:rPr>
            <a:t>※</a:t>
          </a:r>
          <a:r>
            <a:rPr kumimoji="1" lang="ja-JP" altLang="ja-JP" sz="1600" b="1" i="0" baseline="0">
              <a:solidFill>
                <a:srgbClr val="FF0000"/>
              </a:solidFill>
              <a:effectLst/>
              <a:latin typeface="+mn-lt"/>
              <a:ea typeface="+mn-ea"/>
              <a:cs typeface="+mn-cs"/>
            </a:rPr>
            <a:t>各セルには</a:t>
          </a:r>
          <a:r>
            <a:rPr kumimoji="1" lang="ja-JP" altLang="en-US" sz="1600" b="1" i="0" baseline="0">
              <a:solidFill>
                <a:srgbClr val="FF0000"/>
              </a:solidFill>
              <a:effectLst/>
              <a:latin typeface="+mn-lt"/>
              <a:ea typeface="+mn-ea"/>
              <a:cs typeface="+mn-cs"/>
            </a:rPr>
            <a:t>自動</a:t>
          </a:r>
          <a:r>
            <a:rPr kumimoji="1" lang="ja-JP" altLang="ja-JP" sz="1600" b="1" i="0" baseline="0">
              <a:solidFill>
                <a:srgbClr val="FF0000"/>
              </a:solidFill>
              <a:effectLst/>
              <a:latin typeface="+mn-lt"/>
              <a:ea typeface="+mn-ea"/>
              <a:cs typeface="+mn-cs"/>
            </a:rPr>
            <a:t>計算式を設定中。</a:t>
          </a:r>
          <a:endParaRPr lang="ja-JP" altLang="ja-JP" sz="16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「補助事業に要する経費」には、今回申請する事業の全体の費用（事業者負担額など補助金に申請しない経費も含む）を記入。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「交付要望額」には本補助事業における交付要望額を記入。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「補助対象経費」には、「補助事業に要する経費」のうち、本補助金の対象経費の額を記入。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12</xdr:row>
      <xdr:rowOff>11206</xdr:rowOff>
    </xdr:from>
    <xdr:to>
      <xdr:col>1</xdr:col>
      <xdr:colOff>0</xdr:colOff>
      <xdr:row>15</xdr:row>
      <xdr:rowOff>11206</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a:off x="0" y="2767853"/>
          <a:ext cx="1053353" cy="8740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19</xdr:col>
      <xdr:colOff>612588</xdr:colOff>
      <xdr:row>12</xdr:row>
      <xdr:rowOff>300690</xdr:rowOff>
    </xdr:from>
    <xdr:ext cx="3703544" cy="1409745"/>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3376088" y="3079749"/>
          <a:ext cx="3703544" cy="140974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別シートの記載例を参考に、積算内訳は可能な限り詳細に記載。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必要に応じて行を追加。</a:t>
          </a:r>
        </a:p>
      </xdr:txBody>
    </xdr:sp>
    <xdr:clientData/>
  </xdr:oneCellAnchor>
  <xdr:oneCellAnchor>
    <xdr:from>
      <xdr:col>15</xdr:col>
      <xdr:colOff>238124</xdr:colOff>
      <xdr:row>1</xdr:row>
      <xdr:rowOff>18676</xdr:rowOff>
    </xdr:from>
    <xdr:ext cx="3686737" cy="2364441"/>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144249" y="193301"/>
          <a:ext cx="3686737" cy="236444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予定額も含め金額を記入。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本補助金以外で、別に補助金・助成金がある場合は、その補助金・助成金名を記載。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baseline="0">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ＭＳ ゴシック" panose="020B0609070205080204" pitchFamily="49" charset="-128"/>
              <a:ea typeface="ＭＳ ゴシック" panose="020B0609070205080204" pitchFamily="49" charset="-128"/>
              <a:cs typeface="+mn-cs"/>
            </a:rPr>
            <a:t>※</a:t>
          </a:r>
          <a:r>
            <a:rPr kumimoji="1" lang="ja-JP" altLang="ja-JP" sz="1600" b="0" i="0" baseline="0">
              <a:effectLst/>
              <a:latin typeface="ＭＳ ゴシック" panose="020B0609070205080204" pitchFamily="49" charset="-128"/>
              <a:ea typeface="ＭＳ ゴシック" panose="020B0609070205080204" pitchFamily="49" charset="-128"/>
              <a:cs typeface="+mn-cs"/>
            </a:rPr>
            <a:t>必要に応じて行を追加。</a:t>
          </a:r>
          <a:endParaRPr lang="ja-JP" altLang="ja-JP" sz="1600">
            <a:effectLst/>
            <a:latin typeface="ＭＳ ゴシック" panose="020B0609070205080204" pitchFamily="49" charset="-128"/>
            <a:ea typeface="ＭＳ ゴシック" panose="020B0609070205080204"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12</xdr:row>
      <xdr:rowOff>11206</xdr:rowOff>
    </xdr:from>
    <xdr:to>
      <xdr:col>1</xdr:col>
      <xdr:colOff>0</xdr:colOff>
      <xdr:row>15</xdr:row>
      <xdr:rowOff>11206</xdr:rowOff>
    </xdr:to>
    <xdr:cxnSp macro="">
      <xdr:nvCxnSpPr>
        <xdr:cNvPr id="2" name="直線コネクタ 1">
          <a:extLst>
            <a:ext uri="{FF2B5EF4-FFF2-40B4-BE49-F238E27FC236}">
              <a16:creationId xmlns:a16="http://schemas.microsoft.com/office/drawing/2014/main" id="{00000000-0008-0000-0300-000002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15</xdr:col>
      <xdr:colOff>201706</xdr:colOff>
      <xdr:row>13</xdr:row>
      <xdr:rowOff>257734</xdr:rowOff>
    </xdr:from>
    <xdr:ext cx="3148852" cy="1409745"/>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1326906" y="3372409"/>
          <a:ext cx="3148852" cy="1409745"/>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別シートの記載例を参考に、積算内訳は可能な限り詳細に記載。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必要に応じて行を追加。</a:t>
          </a:r>
        </a:p>
      </xdr:txBody>
    </xdr:sp>
    <xdr:clientData/>
  </xdr:oneCellAnchor>
  <xdr:oneCellAnchor>
    <xdr:from>
      <xdr:col>15</xdr:col>
      <xdr:colOff>190499</xdr:colOff>
      <xdr:row>3</xdr:row>
      <xdr:rowOff>145676</xdr:rowOff>
    </xdr:from>
    <xdr:ext cx="3686737" cy="2364441"/>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1315699" y="821951"/>
          <a:ext cx="3686737" cy="2364441"/>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予定額も含め金額を記入。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本補助金以外で、別に補助金・助成金がある場合は、その補助金・助成金名を記載。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baseline="0">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ＭＳ ゴシック" panose="020B0609070205080204" pitchFamily="49" charset="-128"/>
              <a:ea typeface="ＭＳ ゴシック" panose="020B0609070205080204" pitchFamily="49" charset="-128"/>
              <a:cs typeface="+mn-cs"/>
            </a:rPr>
            <a:t>※</a:t>
          </a:r>
          <a:r>
            <a:rPr kumimoji="1" lang="ja-JP" altLang="ja-JP" sz="1600" b="0" i="0" baseline="0">
              <a:effectLst/>
              <a:latin typeface="ＭＳ ゴシック" panose="020B0609070205080204" pitchFamily="49" charset="-128"/>
              <a:ea typeface="ＭＳ ゴシック" panose="020B0609070205080204" pitchFamily="49" charset="-128"/>
              <a:cs typeface="+mn-cs"/>
            </a:rPr>
            <a:t>必要に応じて行を追加。</a:t>
          </a:r>
          <a:endParaRPr lang="ja-JP" altLang="ja-JP" sz="1600">
            <a:effectLst/>
            <a:latin typeface="ＭＳ ゴシック" panose="020B0609070205080204" pitchFamily="49" charset="-128"/>
            <a:ea typeface="ＭＳ ゴシック" panose="020B0609070205080204" pitchFamily="49" charset="-128"/>
          </a:endParaRPr>
        </a:p>
      </xdr:txBody>
    </xdr:sp>
    <xdr:clientData/>
  </xdr:oneCellAnchor>
  <xdr:twoCellAnchor>
    <xdr:from>
      <xdr:col>0</xdr:col>
      <xdr:colOff>0</xdr:colOff>
      <xdr:row>12</xdr:row>
      <xdr:rowOff>11206</xdr:rowOff>
    </xdr:from>
    <xdr:to>
      <xdr:col>1</xdr:col>
      <xdr:colOff>0</xdr:colOff>
      <xdr:row>15</xdr:row>
      <xdr:rowOff>11206</xdr:rowOff>
    </xdr:to>
    <xdr:cxnSp macro="">
      <xdr:nvCxnSpPr>
        <xdr:cNvPr id="5" name="直線コネクタ 4">
          <a:extLst>
            <a:ext uri="{FF2B5EF4-FFF2-40B4-BE49-F238E27FC236}">
              <a16:creationId xmlns:a16="http://schemas.microsoft.com/office/drawing/2014/main" id="{00000000-0008-0000-0300-000005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18</xdr:col>
      <xdr:colOff>27584</xdr:colOff>
      <xdr:row>0</xdr:row>
      <xdr:rowOff>142255</xdr:rowOff>
    </xdr:from>
    <xdr:ext cx="3481822" cy="3511089"/>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9239620" y="142255"/>
          <a:ext cx="3481822" cy="351108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i="0" baseline="0">
              <a:solidFill>
                <a:srgbClr val="FF0000"/>
              </a:solidFill>
              <a:effectLst/>
              <a:latin typeface="+mn-lt"/>
              <a:ea typeface="+mn-ea"/>
              <a:cs typeface="+mn-cs"/>
            </a:rPr>
            <a:t>※</a:t>
          </a:r>
          <a:r>
            <a:rPr kumimoji="1" lang="ja-JP" altLang="ja-JP" sz="1600" b="1" i="0" baseline="0">
              <a:solidFill>
                <a:srgbClr val="FF0000"/>
              </a:solidFill>
              <a:effectLst/>
              <a:latin typeface="+mn-lt"/>
              <a:ea typeface="+mn-ea"/>
              <a:cs typeface="+mn-cs"/>
            </a:rPr>
            <a:t>各セルには</a:t>
          </a:r>
          <a:r>
            <a:rPr kumimoji="1" lang="ja-JP" altLang="en-US" sz="1600" b="1" i="0" baseline="0">
              <a:solidFill>
                <a:srgbClr val="FF0000"/>
              </a:solidFill>
              <a:effectLst/>
              <a:latin typeface="+mn-lt"/>
              <a:ea typeface="+mn-ea"/>
              <a:cs typeface="+mn-cs"/>
            </a:rPr>
            <a:t>自動</a:t>
          </a:r>
          <a:r>
            <a:rPr kumimoji="1" lang="ja-JP" altLang="ja-JP" sz="1600" b="1" i="0" baseline="0">
              <a:solidFill>
                <a:srgbClr val="FF0000"/>
              </a:solidFill>
              <a:effectLst/>
              <a:latin typeface="+mn-lt"/>
              <a:ea typeface="+mn-ea"/>
              <a:cs typeface="+mn-cs"/>
            </a:rPr>
            <a:t>計算式を設定中。</a:t>
          </a:r>
          <a:endParaRPr lang="ja-JP" altLang="ja-JP" sz="1600" b="1">
            <a:solidFill>
              <a:srgbClr val="FF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「補助事業に要する経費」には、今回申請する事業の全体の費用（事業者負担額など補助金に申請しない経費も含む）を記入。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「交付要望額」には本補助事業における交付要望額を記入。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「補助対象経費」には、「補助事業に要する経費」のうち、本補助金の対象経費の額を記入。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11206</xdr:rowOff>
    </xdr:from>
    <xdr:to>
      <xdr:col>1</xdr:col>
      <xdr:colOff>11206</xdr:colOff>
      <xdr:row>15</xdr:row>
      <xdr:rowOff>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a:off x="0" y="2782981"/>
          <a:ext cx="1068481" cy="8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31581</xdr:colOff>
      <xdr:row>9</xdr:row>
      <xdr:rowOff>167068</xdr:rowOff>
    </xdr:from>
    <xdr:ext cx="4231822" cy="1434354"/>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1859899" y="2279886"/>
          <a:ext cx="4231822" cy="143435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別シートの記載例を参考に、積算内訳は可</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能な限り詳細に記載。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必要に応じて行を追加。</a:t>
          </a:r>
        </a:p>
      </xdr:txBody>
    </xdr:sp>
    <xdr:clientData/>
  </xdr:oneCellAnchor>
  <xdr:oneCellAnchor>
    <xdr:from>
      <xdr:col>16</xdr:col>
      <xdr:colOff>60102</xdr:colOff>
      <xdr:row>1</xdr:row>
      <xdr:rowOff>55010</xdr:rowOff>
    </xdr:from>
    <xdr:ext cx="4213415" cy="1849990"/>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11888420" y="228192"/>
          <a:ext cx="4213415" cy="1849990"/>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本補助金以外で、別に補助金・助成金がある場合は、その補助金・助成金名を記載。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baseline="0">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ＭＳ ゴシック" panose="020B0609070205080204" pitchFamily="49" charset="-128"/>
              <a:ea typeface="ＭＳ ゴシック" panose="020B0609070205080204" pitchFamily="49" charset="-128"/>
              <a:cs typeface="+mn-cs"/>
            </a:rPr>
            <a:t>※</a:t>
          </a:r>
          <a:r>
            <a:rPr kumimoji="1" lang="ja-JP" altLang="ja-JP" sz="1600" b="0" i="0" baseline="0">
              <a:effectLst/>
              <a:latin typeface="ＭＳ ゴシック" panose="020B0609070205080204" pitchFamily="49" charset="-128"/>
              <a:ea typeface="ＭＳ ゴシック" panose="020B0609070205080204" pitchFamily="49" charset="-128"/>
              <a:cs typeface="+mn-cs"/>
            </a:rPr>
            <a:t>必要に応じて行を追加。</a:t>
          </a:r>
          <a:endParaRPr lang="ja-JP" altLang="ja-JP" sz="1600">
            <a:effectLst/>
            <a:latin typeface="ＭＳ ゴシック" panose="020B0609070205080204" pitchFamily="49" charset="-128"/>
            <a:ea typeface="ＭＳ ゴシック" panose="020B0609070205080204" pitchFamily="49" charset="-128"/>
          </a:endParaRPr>
        </a:p>
      </xdr:txBody>
    </xdr:sp>
    <xdr:clientData/>
  </xdr:oneCellAnchor>
  <xdr:twoCellAnchor>
    <xdr:from>
      <xdr:col>0</xdr:col>
      <xdr:colOff>0</xdr:colOff>
      <xdr:row>12</xdr:row>
      <xdr:rowOff>11206</xdr:rowOff>
    </xdr:from>
    <xdr:to>
      <xdr:col>1</xdr:col>
      <xdr:colOff>0</xdr:colOff>
      <xdr:row>15</xdr:row>
      <xdr:rowOff>11206</xdr:rowOff>
    </xdr:to>
    <xdr:cxnSp macro="">
      <xdr:nvCxnSpPr>
        <xdr:cNvPr id="7" name="直線コネクタ 6">
          <a:extLst>
            <a:ext uri="{FF2B5EF4-FFF2-40B4-BE49-F238E27FC236}">
              <a16:creationId xmlns:a16="http://schemas.microsoft.com/office/drawing/2014/main" id="{00000000-0008-0000-0600-000007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0</xdr:colOff>
      <xdr:row>15</xdr:row>
      <xdr:rowOff>11206</xdr:rowOff>
    </xdr:to>
    <xdr:cxnSp macro="">
      <xdr:nvCxnSpPr>
        <xdr:cNvPr id="8" name="直線コネクタ 7">
          <a:extLst>
            <a:ext uri="{FF2B5EF4-FFF2-40B4-BE49-F238E27FC236}">
              <a16:creationId xmlns:a16="http://schemas.microsoft.com/office/drawing/2014/main" id="{00000000-0008-0000-0600-000008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12</xdr:row>
      <xdr:rowOff>11206</xdr:rowOff>
    </xdr:from>
    <xdr:to>
      <xdr:col>1</xdr:col>
      <xdr:colOff>11206</xdr:colOff>
      <xdr:row>15</xdr:row>
      <xdr:rowOff>0</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a:off x="0" y="2767853"/>
          <a:ext cx="1064559" cy="8628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16</xdr:col>
      <xdr:colOff>332175</xdr:colOff>
      <xdr:row>10</xdr:row>
      <xdr:rowOff>92848</xdr:rowOff>
    </xdr:from>
    <xdr:ext cx="4231822" cy="1434354"/>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2129568" y="2474098"/>
          <a:ext cx="4231822" cy="143435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（支出）</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別シートの記載例を参考に、積算内訳は可</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能な限り詳細に記載。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必要に応じて行を追加。</a:t>
          </a:r>
        </a:p>
      </xdr:txBody>
    </xdr:sp>
    <xdr:clientData/>
  </xdr:oneCellAnchor>
  <xdr:oneCellAnchor>
    <xdr:from>
      <xdr:col>16</xdr:col>
      <xdr:colOff>329770</xdr:colOff>
      <xdr:row>1</xdr:row>
      <xdr:rowOff>103254</xdr:rowOff>
    </xdr:from>
    <xdr:ext cx="4213415" cy="2005853"/>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12127163" y="280147"/>
          <a:ext cx="4213415" cy="2005853"/>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本補助金以外で、別に補助金・助成金がある場合は、その補助金・助成金名を記載。</a:t>
          </a:r>
          <a:endParaRPr kumimoji="1" lang="en-US" altLang="ja-JP" sz="16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baseline="0">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0" i="0" baseline="0">
              <a:effectLst/>
              <a:latin typeface="ＭＳ ゴシック" panose="020B0609070205080204" pitchFamily="49" charset="-128"/>
              <a:ea typeface="ＭＳ ゴシック" panose="020B0609070205080204" pitchFamily="49" charset="-128"/>
              <a:cs typeface="+mn-cs"/>
            </a:rPr>
            <a:t>※</a:t>
          </a:r>
          <a:r>
            <a:rPr kumimoji="1" lang="ja-JP" altLang="ja-JP" sz="1600" b="0" i="0" baseline="0">
              <a:effectLst/>
              <a:latin typeface="ＭＳ ゴシック" panose="020B0609070205080204" pitchFamily="49" charset="-128"/>
              <a:ea typeface="ＭＳ ゴシック" panose="020B0609070205080204" pitchFamily="49" charset="-128"/>
              <a:cs typeface="+mn-cs"/>
            </a:rPr>
            <a:t>必要に応じて行を追加。</a:t>
          </a:r>
          <a:endParaRPr lang="ja-JP" altLang="ja-JP" sz="1600">
            <a:effectLst/>
            <a:latin typeface="ＭＳ ゴシック" panose="020B0609070205080204" pitchFamily="49" charset="-128"/>
            <a:ea typeface="ＭＳ ゴシック" panose="020B0609070205080204" pitchFamily="49" charset="-128"/>
          </a:endParaRPr>
        </a:p>
      </xdr:txBody>
    </xdr:sp>
    <xdr:clientData/>
  </xdr:oneCellAnchor>
  <xdr:twoCellAnchor>
    <xdr:from>
      <xdr:col>0</xdr:col>
      <xdr:colOff>0</xdr:colOff>
      <xdr:row>12</xdr:row>
      <xdr:rowOff>11206</xdr:rowOff>
    </xdr:from>
    <xdr:to>
      <xdr:col>1</xdr:col>
      <xdr:colOff>11206</xdr:colOff>
      <xdr:row>15</xdr:row>
      <xdr:rowOff>0</xdr:rowOff>
    </xdr:to>
    <xdr:cxnSp macro="">
      <xdr:nvCxnSpPr>
        <xdr:cNvPr id="5" name="直線コネクタ 4">
          <a:extLst>
            <a:ext uri="{FF2B5EF4-FFF2-40B4-BE49-F238E27FC236}">
              <a16:creationId xmlns:a16="http://schemas.microsoft.com/office/drawing/2014/main" id="{00000000-0008-0000-0700-000005000000}"/>
            </a:ext>
          </a:extLst>
        </xdr:cNvPr>
        <xdr:cNvCxnSpPr/>
      </xdr:nvCxnSpPr>
      <xdr:spPr>
        <a:xfrm>
          <a:off x="0" y="2782981"/>
          <a:ext cx="1068481" cy="8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0</xdr:colOff>
      <xdr:row>15</xdr:row>
      <xdr:rowOff>11206</xdr:rowOff>
    </xdr:to>
    <xdr:cxnSp macro="">
      <xdr:nvCxnSpPr>
        <xdr:cNvPr id="6" name="直線コネクタ 5">
          <a:extLst>
            <a:ext uri="{FF2B5EF4-FFF2-40B4-BE49-F238E27FC236}">
              <a16:creationId xmlns:a16="http://schemas.microsoft.com/office/drawing/2014/main" id="{00000000-0008-0000-0700-000006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0</xdr:colOff>
      <xdr:row>15</xdr:row>
      <xdr:rowOff>11206</xdr:rowOff>
    </xdr:to>
    <xdr:cxnSp macro="">
      <xdr:nvCxnSpPr>
        <xdr:cNvPr id="7" name="直線コネクタ 6">
          <a:extLst>
            <a:ext uri="{FF2B5EF4-FFF2-40B4-BE49-F238E27FC236}">
              <a16:creationId xmlns:a16="http://schemas.microsoft.com/office/drawing/2014/main" id="{00000000-0008-0000-0700-000007000000}"/>
            </a:ext>
          </a:extLst>
        </xdr:cNvPr>
        <xdr:cNvCxnSpPr/>
      </xdr:nvCxnSpPr>
      <xdr:spPr>
        <a:xfrm>
          <a:off x="0" y="2782981"/>
          <a:ext cx="1057275" cy="866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12</xdr:row>
      <xdr:rowOff>11206</xdr:rowOff>
    </xdr:from>
    <xdr:to>
      <xdr:col>1</xdr:col>
      <xdr:colOff>11206</xdr:colOff>
      <xdr:row>15</xdr:row>
      <xdr:rowOff>0</xdr:rowOff>
    </xdr:to>
    <xdr:cxnSp macro="">
      <xdr:nvCxnSpPr>
        <xdr:cNvPr id="8" name="直線コネクタ 7">
          <a:extLst>
            <a:ext uri="{FF2B5EF4-FFF2-40B4-BE49-F238E27FC236}">
              <a16:creationId xmlns:a16="http://schemas.microsoft.com/office/drawing/2014/main" id="{00000000-0008-0000-0700-000008000000}"/>
            </a:ext>
          </a:extLst>
        </xdr:cNvPr>
        <xdr:cNvCxnSpPr/>
      </xdr:nvCxnSpPr>
      <xdr:spPr>
        <a:xfrm>
          <a:off x="0" y="2821081"/>
          <a:ext cx="1068481" cy="85556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
  <sheetViews>
    <sheetView workbookViewId="0">
      <selection activeCell="C25" sqref="C25"/>
    </sheetView>
  </sheetViews>
  <sheetFormatPr defaultRowHeight="13.5" x14ac:dyDescent="0.15"/>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AC36"/>
  <sheetViews>
    <sheetView showGridLines="0" view="pageBreakPreview" topLeftCell="C1" zoomScaleNormal="100" zoomScaleSheetLayoutView="100" workbookViewId="0">
      <pane xSplit="4" ySplit="7" topLeftCell="G8" activePane="bottomRight" state="frozen"/>
      <selection activeCell="C1" sqref="C1"/>
      <selection pane="topRight" activeCell="G1" sqref="G1"/>
      <selection pane="bottomLeft" activeCell="C8" sqref="C8"/>
      <selection pane="bottomRight" activeCell="J13" sqref="J13:M13"/>
    </sheetView>
  </sheetViews>
  <sheetFormatPr defaultColWidth="8.25" defaultRowHeight="14.25" x14ac:dyDescent="0.15"/>
  <cols>
    <col min="1" max="1" width="2" style="9" customWidth="1"/>
    <col min="2" max="2" width="8.75" style="9" bestFit="1" customWidth="1"/>
    <col min="3" max="5" width="8.25" style="9" customWidth="1"/>
    <col min="6" max="17" width="7" style="9" customWidth="1"/>
    <col min="18" max="18" width="2" style="9" customWidth="1"/>
    <col min="19" max="19" width="3.75" style="9" customWidth="1"/>
    <col min="20" max="20" width="12.375" style="9" customWidth="1"/>
    <col min="21" max="28" width="8.25" style="9"/>
    <col min="29" max="29" width="13.25" style="9" customWidth="1"/>
    <col min="30" max="16384" width="8.25" style="9"/>
  </cols>
  <sheetData>
    <row r="1" spans="1:18" x14ac:dyDescent="0.15">
      <c r="A1" s="8"/>
      <c r="B1" s="8"/>
      <c r="C1" s="4"/>
      <c r="D1" s="8"/>
      <c r="E1" s="8"/>
      <c r="F1" s="8"/>
      <c r="G1" s="8"/>
      <c r="H1" s="8"/>
      <c r="I1" s="8"/>
      <c r="J1" s="8"/>
      <c r="K1" s="8"/>
      <c r="L1" s="8"/>
      <c r="M1" s="8"/>
      <c r="N1" s="8"/>
      <c r="O1" s="8"/>
      <c r="P1" s="8"/>
      <c r="Q1" s="8"/>
      <c r="R1" s="8"/>
    </row>
    <row r="2" spans="1:18" s="42" customFormat="1" ht="13.5" x14ac:dyDescent="0.15">
      <c r="B2" s="42" t="s">
        <v>44</v>
      </c>
      <c r="D2" s="43"/>
      <c r="E2" s="43"/>
      <c r="F2" s="43"/>
      <c r="G2" s="43"/>
      <c r="H2" s="43"/>
      <c r="I2" s="43"/>
      <c r="J2" s="43"/>
      <c r="K2" s="43"/>
      <c r="L2" s="43"/>
      <c r="M2" s="43"/>
    </row>
    <row r="3" spans="1:18" s="42" customFormat="1" ht="13.5" customHeight="1" x14ac:dyDescent="0.15">
      <c r="B3" s="162" t="s">
        <v>74</v>
      </c>
      <c r="C3" s="162"/>
      <c r="D3" s="162"/>
      <c r="E3" s="162"/>
      <c r="F3" s="162"/>
      <c r="G3" s="162"/>
      <c r="H3" s="162"/>
      <c r="I3" s="162"/>
      <c r="J3" s="162"/>
      <c r="K3" s="162"/>
      <c r="L3" s="162"/>
      <c r="M3" s="162"/>
      <c r="N3" s="162"/>
      <c r="O3" s="162"/>
      <c r="P3" s="162"/>
      <c r="Q3" s="162"/>
    </row>
    <row r="4" spans="1:18" s="42" customFormat="1" ht="13.5" customHeight="1" x14ac:dyDescent="0.15">
      <c r="B4" s="162"/>
      <c r="C4" s="162"/>
      <c r="D4" s="162"/>
      <c r="E4" s="162"/>
      <c r="F4" s="162"/>
      <c r="G4" s="162"/>
      <c r="H4" s="162"/>
      <c r="I4" s="162"/>
      <c r="J4" s="162"/>
      <c r="K4" s="162"/>
      <c r="L4" s="162"/>
      <c r="M4" s="162"/>
      <c r="N4" s="162"/>
      <c r="O4" s="162"/>
      <c r="P4" s="162"/>
      <c r="Q4" s="162"/>
    </row>
    <row r="5" spans="1:18" s="42" customFormat="1" ht="13.5" x14ac:dyDescent="0.15">
      <c r="D5" s="43"/>
      <c r="E5" s="43"/>
      <c r="F5" s="43"/>
      <c r="G5" s="43"/>
      <c r="H5" s="43"/>
      <c r="J5" s="175"/>
      <c r="K5" s="175"/>
      <c r="L5" s="175"/>
    </row>
    <row r="6" spans="1:18" s="42" customFormat="1" ht="13.5" x14ac:dyDescent="0.15">
      <c r="D6" s="43"/>
      <c r="E6" s="43"/>
      <c r="F6" s="43"/>
      <c r="G6" s="43"/>
      <c r="H6" s="43"/>
      <c r="M6" s="43"/>
    </row>
    <row r="7" spans="1:18" s="42" customFormat="1" ht="21" x14ac:dyDescent="0.2">
      <c r="A7" s="44"/>
      <c r="B7" s="44"/>
      <c r="C7" s="44"/>
      <c r="D7" s="44"/>
      <c r="E7" s="44"/>
      <c r="F7" s="44"/>
      <c r="G7" s="174" t="s">
        <v>35</v>
      </c>
      <c r="H7" s="174"/>
      <c r="I7" s="174"/>
      <c r="J7" s="174"/>
      <c r="K7" s="173">
        <f>IF(J32&gt;500000,500000,J32)</f>
        <v>0</v>
      </c>
      <c r="L7" s="173"/>
      <c r="M7" s="173"/>
      <c r="N7" s="45"/>
      <c r="O7" s="46"/>
      <c r="P7" s="46"/>
      <c r="Q7" s="44"/>
      <c r="R7" s="44"/>
    </row>
    <row r="8" spans="1:18" s="42" customFormat="1" ht="13.5" x14ac:dyDescent="0.15">
      <c r="D8" s="43"/>
      <c r="E8" s="43"/>
      <c r="F8" s="43"/>
      <c r="G8" s="43"/>
      <c r="H8" s="43"/>
      <c r="I8" s="43"/>
      <c r="J8" s="43"/>
      <c r="K8" s="43"/>
      <c r="L8" s="43"/>
      <c r="M8" s="43"/>
    </row>
    <row r="9" spans="1:18" s="42" customFormat="1" ht="13.5" x14ac:dyDescent="0.15">
      <c r="A9" s="43"/>
      <c r="B9" s="43"/>
      <c r="C9" s="43"/>
      <c r="D9" s="43"/>
      <c r="E9" s="43"/>
      <c r="F9" s="43"/>
      <c r="G9" s="46"/>
      <c r="H9" s="43"/>
      <c r="I9" s="43"/>
      <c r="J9" s="43"/>
      <c r="K9" s="43"/>
      <c r="L9" s="43"/>
    </row>
    <row r="10" spans="1:18" ht="18.75" customHeight="1" x14ac:dyDescent="0.15">
      <c r="A10" s="8"/>
      <c r="B10" s="8"/>
      <c r="C10" s="176" t="s">
        <v>52</v>
      </c>
      <c r="D10" s="177"/>
      <c r="E10" s="177"/>
      <c r="F10" s="177"/>
      <c r="G10" s="177"/>
      <c r="H10" s="177"/>
      <c r="I10" s="177"/>
      <c r="J10" s="177"/>
      <c r="K10" s="177"/>
      <c r="L10" s="177"/>
      <c r="M10" s="177"/>
      <c r="N10" s="177"/>
      <c r="O10" s="177"/>
      <c r="P10" s="177"/>
      <c r="Q10" s="177"/>
      <c r="R10" s="8"/>
    </row>
    <row r="11" spans="1:18" ht="18.75" customHeight="1" x14ac:dyDescent="0.15">
      <c r="A11" s="8"/>
      <c r="B11" s="8"/>
      <c r="C11" s="38"/>
      <c r="D11" s="39"/>
      <c r="E11" s="39"/>
      <c r="F11" s="39"/>
      <c r="G11" s="39"/>
      <c r="H11" s="39"/>
      <c r="I11" s="39"/>
      <c r="J11" s="39"/>
      <c r="K11" s="39"/>
      <c r="L11" s="39"/>
      <c r="M11" s="39"/>
      <c r="N11" s="39"/>
      <c r="O11" s="39"/>
      <c r="P11" s="39"/>
      <c r="Q11" s="39"/>
      <c r="R11" s="8"/>
    </row>
    <row r="12" spans="1:18" x14ac:dyDescent="0.15">
      <c r="A12" s="8"/>
      <c r="B12" s="8"/>
      <c r="C12" s="8" t="s">
        <v>42</v>
      </c>
      <c r="D12" s="8"/>
      <c r="E12" s="8"/>
      <c r="F12" s="8"/>
      <c r="G12" s="8"/>
      <c r="H12" s="8"/>
      <c r="I12" s="8"/>
      <c r="J12" s="8"/>
      <c r="K12" s="8"/>
      <c r="L12" s="8"/>
      <c r="M12" s="8"/>
      <c r="N12" s="8"/>
      <c r="O12" s="8"/>
      <c r="P12" s="8"/>
      <c r="Q12" s="25" t="s">
        <v>26</v>
      </c>
      <c r="R12" s="8"/>
    </row>
    <row r="13" spans="1:18" ht="27.6" customHeight="1" x14ac:dyDescent="0.15">
      <c r="A13" s="8"/>
      <c r="B13" s="47" t="s">
        <v>55</v>
      </c>
      <c r="C13" s="160" t="s">
        <v>43</v>
      </c>
      <c r="D13" s="160"/>
      <c r="E13" s="168"/>
      <c r="F13" s="160" t="s">
        <v>31</v>
      </c>
      <c r="G13" s="160"/>
      <c r="H13" s="160"/>
      <c r="I13" s="168"/>
      <c r="J13" s="160" t="s">
        <v>34</v>
      </c>
      <c r="K13" s="160"/>
      <c r="L13" s="160"/>
      <c r="M13" s="168"/>
      <c r="N13" s="160" t="s">
        <v>32</v>
      </c>
      <c r="O13" s="160"/>
      <c r="P13" s="160"/>
      <c r="Q13" s="168"/>
      <c r="R13" s="8"/>
    </row>
    <row r="14" spans="1:18" ht="27.6" customHeight="1" x14ac:dyDescent="0.15">
      <c r="A14" s="8"/>
      <c r="B14" s="160" t="s">
        <v>63</v>
      </c>
      <c r="C14" s="160" t="s">
        <v>37</v>
      </c>
      <c r="D14" s="160"/>
      <c r="E14" s="168"/>
      <c r="F14" s="169">
        <f>'別紙３－１_収支予算書 「見るｽﾎﾟｰﾂ」'!B16</f>
        <v>0</v>
      </c>
      <c r="G14" s="169"/>
      <c r="H14" s="169"/>
      <c r="I14" s="169"/>
      <c r="J14" s="169">
        <f>'別紙３－１_収支予算書 「見るｽﾎﾟｰﾂ」'!C16</f>
        <v>0</v>
      </c>
      <c r="K14" s="169"/>
      <c r="L14" s="169"/>
      <c r="M14" s="169"/>
      <c r="N14" s="169">
        <f>'別紙３－１_収支予算書 「見るｽﾎﾟｰﾂ」'!D16</f>
        <v>0</v>
      </c>
      <c r="O14" s="169"/>
      <c r="P14" s="169"/>
      <c r="Q14" s="169"/>
      <c r="R14" s="8"/>
    </row>
    <row r="15" spans="1:18" ht="27" customHeight="1" x14ac:dyDescent="0.15">
      <c r="A15" s="8"/>
      <c r="B15" s="160"/>
      <c r="C15" s="160" t="s">
        <v>8</v>
      </c>
      <c r="D15" s="160"/>
      <c r="E15" s="168"/>
      <c r="F15" s="182">
        <f>'別紙３－１_収支予算書 「見るｽﾎﾟｰﾂ」'!B26</f>
        <v>0</v>
      </c>
      <c r="G15" s="183"/>
      <c r="H15" s="183"/>
      <c r="I15" s="184"/>
      <c r="J15" s="169">
        <f>'別紙３－１_収支予算書 「見るｽﾎﾟｰﾂ」'!C26</f>
        <v>0</v>
      </c>
      <c r="K15" s="169"/>
      <c r="L15" s="169"/>
      <c r="M15" s="169"/>
      <c r="N15" s="169">
        <f>'別紙３－１_収支予算書 「見るｽﾎﾟｰﾂ」'!D26</f>
        <v>0</v>
      </c>
      <c r="O15" s="169"/>
      <c r="P15" s="169"/>
      <c r="Q15" s="169"/>
      <c r="R15" s="8"/>
    </row>
    <row r="16" spans="1:18" ht="27.6" customHeight="1" x14ac:dyDescent="0.15">
      <c r="A16" s="8"/>
      <c r="B16" s="160"/>
      <c r="C16" s="160" t="s">
        <v>9</v>
      </c>
      <c r="D16" s="160"/>
      <c r="E16" s="168"/>
      <c r="F16" s="169">
        <f>'別紙３－１_収支予算書 「見るｽﾎﾟｰﾂ」'!B36</f>
        <v>0</v>
      </c>
      <c r="G16" s="169"/>
      <c r="H16" s="169"/>
      <c r="I16" s="169"/>
      <c r="J16" s="169">
        <f>'別紙３－１_収支予算書 「見るｽﾎﾟｰﾂ」'!C36</f>
        <v>0</v>
      </c>
      <c r="K16" s="169"/>
      <c r="L16" s="169"/>
      <c r="M16" s="169"/>
      <c r="N16" s="169">
        <f>'別紙３－１_収支予算書 「見るｽﾎﾟｰﾂ」'!D36</f>
        <v>0</v>
      </c>
      <c r="O16" s="169"/>
      <c r="P16" s="169"/>
      <c r="Q16" s="169"/>
      <c r="R16" s="8"/>
    </row>
    <row r="17" spans="1:29" ht="27.6" customHeight="1" x14ac:dyDescent="0.15">
      <c r="A17" s="8"/>
      <c r="B17" s="160"/>
      <c r="C17" s="160" t="s">
        <v>10</v>
      </c>
      <c r="D17" s="160"/>
      <c r="E17" s="168"/>
      <c r="F17" s="169">
        <f>'別紙３－１_収支予算書 「見るｽﾎﾟｰﾂ」'!B46</f>
        <v>0</v>
      </c>
      <c r="G17" s="169"/>
      <c r="H17" s="169"/>
      <c r="I17" s="169"/>
      <c r="J17" s="169">
        <f>'別紙３－１_収支予算書 「見るｽﾎﾟｰﾂ」'!C46</f>
        <v>0</v>
      </c>
      <c r="K17" s="169"/>
      <c r="L17" s="169"/>
      <c r="M17" s="169"/>
      <c r="N17" s="169">
        <f>'別紙３－１_収支予算書 「見るｽﾎﾟｰﾂ」'!D46</f>
        <v>0</v>
      </c>
      <c r="O17" s="169"/>
      <c r="P17" s="169"/>
      <c r="Q17" s="169"/>
      <c r="R17" s="8"/>
      <c r="AC17" s="27"/>
    </row>
    <row r="18" spans="1:29" ht="27.6" customHeight="1" x14ac:dyDescent="0.15">
      <c r="A18" s="8"/>
      <c r="B18" s="160"/>
      <c r="C18" s="160" t="s">
        <v>25</v>
      </c>
      <c r="D18" s="160"/>
      <c r="E18" s="168"/>
      <c r="F18" s="169">
        <f>'別紙３－１_収支予算書 「見るｽﾎﾟｰﾂ」'!B56</f>
        <v>0</v>
      </c>
      <c r="G18" s="169"/>
      <c r="H18" s="169"/>
      <c r="I18" s="169"/>
      <c r="J18" s="169">
        <f>'別紙３－１_収支予算書 「見るｽﾎﾟｰﾂ」'!C56</f>
        <v>0</v>
      </c>
      <c r="K18" s="169"/>
      <c r="L18" s="169"/>
      <c r="M18" s="169"/>
      <c r="N18" s="169">
        <f>'別紙３－１_収支予算書 「見るｽﾎﾟｰﾂ」'!D56</f>
        <v>0</v>
      </c>
      <c r="O18" s="169"/>
      <c r="P18" s="169"/>
      <c r="Q18" s="169"/>
      <c r="R18" s="8"/>
    </row>
    <row r="19" spans="1:29" ht="27.6" customHeight="1" x14ac:dyDescent="0.15">
      <c r="A19" s="8"/>
      <c r="B19" s="160"/>
      <c r="C19" s="160" t="s">
        <v>24</v>
      </c>
      <c r="D19" s="160"/>
      <c r="E19" s="168"/>
      <c r="F19" s="169">
        <f>'別紙３－１_収支予算書 「見るｽﾎﾟｰﾂ」'!B66</f>
        <v>0</v>
      </c>
      <c r="G19" s="169"/>
      <c r="H19" s="169"/>
      <c r="I19" s="169"/>
      <c r="J19" s="169">
        <f>'別紙３－１_収支予算書 「見るｽﾎﾟｰﾂ」'!C66</f>
        <v>0</v>
      </c>
      <c r="K19" s="169"/>
      <c r="L19" s="169"/>
      <c r="M19" s="169"/>
      <c r="N19" s="169">
        <f>'別紙３－１_収支予算書 「見るｽﾎﾟｰﾂ」'!D66</f>
        <v>0</v>
      </c>
      <c r="O19" s="169"/>
      <c r="P19" s="169"/>
      <c r="Q19" s="169"/>
      <c r="R19" s="8"/>
      <c r="AC19" s="27"/>
    </row>
    <row r="20" spans="1:29" ht="27.6" customHeight="1" x14ac:dyDescent="0.15">
      <c r="A20" s="8"/>
      <c r="B20" s="160"/>
      <c r="C20" s="160" t="s">
        <v>38</v>
      </c>
      <c r="D20" s="160"/>
      <c r="E20" s="168"/>
      <c r="F20" s="169">
        <f>'別紙３－１_収支予算書 「見るｽﾎﾟｰﾂ」'!B76</f>
        <v>0</v>
      </c>
      <c r="G20" s="169"/>
      <c r="H20" s="169"/>
      <c r="I20" s="169"/>
      <c r="J20" s="169">
        <f>'別紙３－１_収支予算書 「見るｽﾎﾟｰﾂ」'!C76</f>
        <v>0</v>
      </c>
      <c r="K20" s="169"/>
      <c r="L20" s="169"/>
      <c r="M20" s="169"/>
      <c r="N20" s="169">
        <f>'別紙３－１_収支予算書 「見るｽﾎﾟｰﾂ」'!D76</f>
        <v>0</v>
      </c>
      <c r="O20" s="169"/>
      <c r="P20" s="169"/>
      <c r="Q20" s="169"/>
      <c r="R20" s="8"/>
      <c r="AC20" s="27"/>
    </row>
    <row r="21" spans="1:29" ht="27.6" customHeight="1" thickBot="1" x14ac:dyDescent="0.2">
      <c r="A21" s="8"/>
      <c r="B21" s="160"/>
      <c r="C21" s="170" t="s">
        <v>11</v>
      </c>
      <c r="D21" s="170"/>
      <c r="E21" s="171"/>
      <c r="F21" s="172">
        <f>'別紙３－１_収支予算書 「見るｽﾎﾟｰﾂ」'!B86</f>
        <v>0</v>
      </c>
      <c r="G21" s="172"/>
      <c r="H21" s="172"/>
      <c r="I21" s="172"/>
      <c r="J21" s="172">
        <f>'別紙３－１_収支予算書 「見るｽﾎﾟｰﾂ」'!C86</f>
        <v>0</v>
      </c>
      <c r="K21" s="172"/>
      <c r="L21" s="172"/>
      <c r="M21" s="172"/>
      <c r="N21" s="172">
        <f>'別紙３－１_収支予算書 「見るｽﾎﾟｰﾂ」'!D86</f>
        <v>0</v>
      </c>
      <c r="O21" s="172"/>
      <c r="P21" s="172"/>
      <c r="Q21" s="172"/>
      <c r="R21" s="8"/>
      <c r="AC21" s="26"/>
    </row>
    <row r="22" spans="1:29" ht="27.6" customHeight="1" thickTop="1" x14ac:dyDescent="0.15">
      <c r="A22" s="8"/>
      <c r="B22" s="160"/>
      <c r="C22" s="178" t="s">
        <v>12</v>
      </c>
      <c r="D22" s="178"/>
      <c r="E22" s="179"/>
      <c r="F22" s="180">
        <f>SUM(F14:I21)</f>
        <v>0</v>
      </c>
      <c r="G22" s="180"/>
      <c r="H22" s="180"/>
      <c r="I22" s="180"/>
      <c r="J22" s="180">
        <f>SUM(J14:M21)</f>
        <v>0</v>
      </c>
      <c r="K22" s="180"/>
      <c r="L22" s="180"/>
      <c r="M22" s="180"/>
      <c r="N22" s="181">
        <f>SUM(N14:Q21)</f>
        <v>0</v>
      </c>
      <c r="O22" s="181"/>
      <c r="P22" s="181"/>
      <c r="Q22" s="181"/>
      <c r="R22" s="8"/>
    </row>
    <row r="23" spans="1:29" ht="27.6" customHeight="1" x14ac:dyDescent="0.15">
      <c r="A23" s="8"/>
      <c r="B23" s="160" t="s">
        <v>64</v>
      </c>
      <c r="C23" s="160" t="s">
        <v>37</v>
      </c>
      <c r="D23" s="160"/>
      <c r="E23" s="168"/>
      <c r="F23" s="169">
        <f>'別紙３－２_収支予算書「コロナ対策」'!B16</f>
        <v>0</v>
      </c>
      <c r="G23" s="169"/>
      <c r="H23" s="169"/>
      <c r="I23" s="169"/>
      <c r="J23" s="169">
        <f>'別紙３－２_収支予算書「コロナ対策」'!C16</f>
        <v>0</v>
      </c>
      <c r="K23" s="169"/>
      <c r="L23" s="169"/>
      <c r="M23" s="169"/>
      <c r="N23" s="169">
        <f>'別紙３－２_収支予算書「コロナ対策」'!D16</f>
        <v>0</v>
      </c>
      <c r="O23" s="169"/>
      <c r="P23" s="169"/>
      <c r="Q23" s="169"/>
      <c r="R23" s="8"/>
    </row>
    <row r="24" spans="1:29" ht="27" customHeight="1" x14ac:dyDescent="0.15">
      <c r="A24" s="8"/>
      <c r="B24" s="160"/>
      <c r="C24" s="160" t="s">
        <v>8</v>
      </c>
      <c r="D24" s="160"/>
      <c r="E24" s="168"/>
      <c r="F24" s="169">
        <f>'別紙３－２_収支予算書「コロナ対策」'!B26</f>
        <v>0</v>
      </c>
      <c r="G24" s="169"/>
      <c r="H24" s="169"/>
      <c r="I24" s="169"/>
      <c r="J24" s="169">
        <f>'別紙３－２_収支予算書「コロナ対策」'!C26</f>
        <v>0</v>
      </c>
      <c r="K24" s="169"/>
      <c r="L24" s="169"/>
      <c r="M24" s="169"/>
      <c r="N24" s="169">
        <f>'別紙３－２_収支予算書「コロナ対策」'!D26</f>
        <v>0</v>
      </c>
      <c r="O24" s="169"/>
      <c r="P24" s="169"/>
      <c r="Q24" s="169"/>
      <c r="R24" s="8"/>
    </row>
    <row r="25" spans="1:29" ht="27.6" customHeight="1" x14ac:dyDescent="0.15">
      <c r="A25" s="8"/>
      <c r="B25" s="160"/>
      <c r="C25" s="160" t="s">
        <v>9</v>
      </c>
      <c r="D25" s="160"/>
      <c r="E25" s="168"/>
      <c r="F25" s="169">
        <f>'別紙３－２_収支予算書「コロナ対策」'!B36</f>
        <v>0</v>
      </c>
      <c r="G25" s="169"/>
      <c r="H25" s="169"/>
      <c r="I25" s="169"/>
      <c r="J25" s="169">
        <f>'別紙３－２_収支予算書「コロナ対策」'!C36</f>
        <v>0</v>
      </c>
      <c r="K25" s="169"/>
      <c r="L25" s="169"/>
      <c r="M25" s="169"/>
      <c r="N25" s="169">
        <f>'別紙３－２_収支予算書「コロナ対策」'!D36</f>
        <v>0</v>
      </c>
      <c r="O25" s="169"/>
      <c r="P25" s="169"/>
      <c r="Q25" s="169"/>
      <c r="R25" s="8"/>
    </row>
    <row r="26" spans="1:29" ht="27.6" customHeight="1" x14ac:dyDescent="0.15">
      <c r="A26" s="8"/>
      <c r="B26" s="160"/>
      <c r="C26" s="160" t="s">
        <v>10</v>
      </c>
      <c r="D26" s="160"/>
      <c r="E26" s="168"/>
      <c r="F26" s="169">
        <f>'別紙３－２_収支予算書「コロナ対策」'!B46</f>
        <v>0</v>
      </c>
      <c r="G26" s="169"/>
      <c r="H26" s="169"/>
      <c r="I26" s="169"/>
      <c r="J26" s="169">
        <f>'別紙３－２_収支予算書「コロナ対策」'!C46</f>
        <v>0</v>
      </c>
      <c r="K26" s="169"/>
      <c r="L26" s="169"/>
      <c r="M26" s="169"/>
      <c r="N26" s="169">
        <f>'別紙３－２_収支予算書「コロナ対策」'!D46</f>
        <v>0</v>
      </c>
      <c r="O26" s="169"/>
      <c r="P26" s="169"/>
      <c r="Q26" s="169"/>
      <c r="R26" s="8"/>
      <c r="AC26" s="27"/>
    </row>
    <row r="27" spans="1:29" ht="27.6" customHeight="1" x14ac:dyDescent="0.15">
      <c r="A27" s="8"/>
      <c r="B27" s="160"/>
      <c r="C27" s="160" t="s">
        <v>25</v>
      </c>
      <c r="D27" s="160"/>
      <c r="E27" s="168"/>
      <c r="F27" s="169">
        <f>'別紙３－２_収支予算書「コロナ対策」'!B56</f>
        <v>0</v>
      </c>
      <c r="G27" s="169"/>
      <c r="H27" s="169"/>
      <c r="I27" s="169"/>
      <c r="J27" s="169">
        <f>'別紙３－２_収支予算書「コロナ対策」'!C56</f>
        <v>0</v>
      </c>
      <c r="K27" s="169"/>
      <c r="L27" s="169"/>
      <c r="M27" s="169"/>
      <c r="N27" s="169">
        <f>'別紙３－２_収支予算書「コロナ対策」'!D56</f>
        <v>0</v>
      </c>
      <c r="O27" s="169"/>
      <c r="P27" s="169"/>
      <c r="Q27" s="169"/>
      <c r="R27" s="8"/>
    </row>
    <row r="28" spans="1:29" ht="27.6" customHeight="1" x14ac:dyDescent="0.15">
      <c r="A28" s="8"/>
      <c r="B28" s="160"/>
      <c r="C28" s="160" t="s">
        <v>24</v>
      </c>
      <c r="D28" s="160"/>
      <c r="E28" s="168"/>
      <c r="F28" s="169">
        <f>'別紙３－２_収支予算書「コロナ対策」'!B66</f>
        <v>0</v>
      </c>
      <c r="G28" s="169"/>
      <c r="H28" s="169"/>
      <c r="I28" s="169"/>
      <c r="J28" s="169">
        <f>'別紙３－２_収支予算書「コロナ対策」'!C66</f>
        <v>0</v>
      </c>
      <c r="K28" s="169"/>
      <c r="L28" s="169"/>
      <c r="M28" s="169"/>
      <c r="N28" s="169">
        <f>'別紙３－２_収支予算書「コロナ対策」'!D66</f>
        <v>0</v>
      </c>
      <c r="O28" s="169"/>
      <c r="P28" s="169"/>
      <c r="Q28" s="169"/>
      <c r="R28" s="8"/>
      <c r="AC28" s="27"/>
    </row>
    <row r="29" spans="1:29" ht="27.6" customHeight="1" x14ac:dyDescent="0.15">
      <c r="A29" s="8"/>
      <c r="B29" s="160"/>
      <c r="C29" s="160" t="s">
        <v>38</v>
      </c>
      <c r="D29" s="160"/>
      <c r="E29" s="168"/>
      <c r="F29" s="169">
        <f>'別紙３－２_収支予算書「コロナ対策」'!B76</f>
        <v>0</v>
      </c>
      <c r="G29" s="169"/>
      <c r="H29" s="169"/>
      <c r="I29" s="169"/>
      <c r="J29" s="169">
        <f>'別紙３－２_収支予算書「コロナ対策」'!C76</f>
        <v>0</v>
      </c>
      <c r="K29" s="169"/>
      <c r="L29" s="169"/>
      <c r="M29" s="169"/>
      <c r="N29" s="169">
        <f>'別紙３－２_収支予算書「コロナ対策」'!D76</f>
        <v>0</v>
      </c>
      <c r="O29" s="169"/>
      <c r="P29" s="169"/>
      <c r="Q29" s="169"/>
      <c r="R29" s="8"/>
      <c r="AC29" s="27"/>
    </row>
    <row r="30" spans="1:29" ht="27.6" customHeight="1" thickBot="1" x14ac:dyDescent="0.2">
      <c r="A30" s="8"/>
      <c r="B30" s="160"/>
      <c r="C30" s="170" t="s">
        <v>11</v>
      </c>
      <c r="D30" s="170"/>
      <c r="E30" s="171"/>
      <c r="F30" s="172">
        <f>'別紙３－２_収支予算書「コロナ対策」'!B86</f>
        <v>0</v>
      </c>
      <c r="G30" s="172"/>
      <c r="H30" s="172"/>
      <c r="I30" s="172"/>
      <c r="J30" s="172">
        <f>'別紙３－２_収支予算書「コロナ対策」'!C86</f>
        <v>0</v>
      </c>
      <c r="K30" s="172"/>
      <c r="L30" s="172"/>
      <c r="M30" s="172"/>
      <c r="N30" s="172">
        <f>'別紙３－２_収支予算書「コロナ対策」'!D86</f>
        <v>0</v>
      </c>
      <c r="O30" s="172"/>
      <c r="P30" s="172"/>
      <c r="Q30" s="172"/>
      <c r="R30" s="8"/>
      <c r="AC30" s="26"/>
    </row>
    <row r="31" spans="1:29" ht="27.6" customHeight="1" thickTop="1" x14ac:dyDescent="0.15">
      <c r="A31" s="8"/>
      <c r="B31" s="167"/>
      <c r="C31" s="163" t="s">
        <v>12</v>
      </c>
      <c r="D31" s="163"/>
      <c r="E31" s="164"/>
      <c r="F31" s="165">
        <f>SUM(F23:I30)</f>
        <v>0</v>
      </c>
      <c r="G31" s="165"/>
      <c r="H31" s="165"/>
      <c r="I31" s="165"/>
      <c r="J31" s="165">
        <f>SUM(J23:M30)</f>
        <v>0</v>
      </c>
      <c r="K31" s="165"/>
      <c r="L31" s="165"/>
      <c r="M31" s="165"/>
      <c r="N31" s="166">
        <f>SUM(N23:Q30)</f>
        <v>0</v>
      </c>
      <c r="O31" s="166"/>
      <c r="P31" s="166"/>
      <c r="Q31" s="166"/>
      <c r="R31" s="8"/>
    </row>
    <row r="32" spans="1:29" ht="27.6" customHeight="1" x14ac:dyDescent="0.15">
      <c r="A32" s="8"/>
      <c r="B32" s="160" t="s">
        <v>56</v>
      </c>
      <c r="C32" s="160"/>
      <c r="D32" s="160"/>
      <c r="E32" s="160"/>
      <c r="F32" s="161">
        <f>SUM(F22,F31)</f>
        <v>0</v>
      </c>
      <c r="G32" s="161"/>
      <c r="H32" s="161"/>
      <c r="I32" s="161"/>
      <c r="J32" s="161">
        <f t="shared" ref="J32" si="0">SUM(J22,J31)</f>
        <v>0</v>
      </c>
      <c r="K32" s="161"/>
      <c r="L32" s="161"/>
      <c r="M32" s="161"/>
      <c r="N32" s="161">
        <f t="shared" ref="N32" si="1">SUM(N22,N31)</f>
        <v>0</v>
      </c>
      <c r="O32" s="161"/>
      <c r="P32" s="161"/>
      <c r="Q32" s="161"/>
      <c r="R32" s="8"/>
    </row>
    <row r="33" spans="1:18" x14ac:dyDescent="0.15">
      <c r="A33" s="8"/>
      <c r="B33" s="8"/>
      <c r="C33" s="8"/>
      <c r="D33" s="8"/>
      <c r="E33" s="8"/>
      <c r="F33" s="8" t="s">
        <v>70</v>
      </c>
      <c r="G33" s="8"/>
      <c r="H33" s="8"/>
      <c r="I33" s="8"/>
      <c r="J33" s="8" t="s">
        <v>70</v>
      </c>
      <c r="K33" s="8"/>
      <c r="L33" s="8"/>
      <c r="M33" s="8"/>
      <c r="N33" s="8"/>
      <c r="O33" s="8"/>
      <c r="P33" s="8"/>
      <c r="Q33" s="8"/>
      <c r="R33" s="8"/>
    </row>
    <row r="34" spans="1:18" x14ac:dyDescent="0.15">
      <c r="A34" s="8"/>
      <c r="B34" s="8"/>
      <c r="D34" s="8"/>
      <c r="E34" s="8"/>
      <c r="F34" s="8"/>
      <c r="G34" s="8"/>
      <c r="H34" s="8"/>
      <c r="I34" s="8"/>
      <c r="J34" s="8"/>
      <c r="K34" s="8"/>
      <c r="L34" s="8"/>
      <c r="M34" s="8"/>
      <c r="N34" s="8"/>
      <c r="O34" s="8"/>
      <c r="P34" s="8"/>
      <c r="Q34" s="8"/>
      <c r="R34" s="8"/>
    </row>
    <row r="35" spans="1:18" x14ac:dyDescent="0.15">
      <c r="A35" s="8"/>
      <c r="B35" s="8"/>
      <c r="C35" s="8"/>
      <c r="D35" s="8"/>
      <c r="E35" s="8"/>
      <c r="F35" s="8"/>
      <c r="G35" s="8"/>
      <c r="H35" s="8"/>
      <c r="I35" s="8"/>
      <c r="J35" s="8"/>
      <c r="K35" s="8"/>
      <c r="L35" s="8"/>
      <c r="M35" s="8"/>
      <c r="N35" s="8"/>
      <c r="O35" s="8"/>
      <c r="P35" s="8"/>
      <c r="Q35" s="8"/>
      <c r="R35" s="8"/>
    </row>
    <row r="36" spans="1:18" x14ac:dyDescent="0.15">
      <c r="A36" s="8"/>
      <c r="B36" s="8"/>
      <c r="C36" s="8"/>
      <c r="D36" s="8"/>
      <c r="E36" s="8"/>
      <c r="F36" s="8"/>
      <c r="G36" s="8"/>
      <c r="H36" s="8"/>
      <c r="I36" s="8"/>
      <c r="J36" s="8"/>
      <c r="K36" s="8"/>
      <c r="L36" s="8"/>
      <c r="M36" s="8"/>
      <c r="N36" s="8"/>
      <c r="O36" s="8"/>
      <c r="P36" s="8"/>
      <c r="Q36" s="8"/>
      <c r="R36" s="8"/>
    </row>
  </sheetData>
  <sheetProtection selectLockedCells="1" selectUnlockedCells="1"/>
  <mergeCells count="87">
    <mergeCell ref="N13:Q13"/>
    <mergeCell ref="J13:M13"/>
    <mergeCell ref="N14:Q14"/>
    <mergeCell ref="J14:M14"/>
    <mergeCell ref="C15:E15"/>
    <mergeCell ref="F15:I15"/>
    <mergeCell ref="N15:Q15"/>
    <mergeCell ref="J15:M15"/>
    <mergeCell ref="N16:Q16"/>
    <mergeCell ref="J16:M16"/>
    <mergeCell ref="C17:E17"/>
    <mergeCell ref="F17:I17"/>
    <mergeCell ref="N17:Q17"/>
    <mergeCell ref="J17:M17"/>
    <mergeCell ref="N18:Q18"/>
    <mergeCell ref="C22:E22"/>
    <mergeCell ref="F22:I22"/>
    <mergeCell ref="N22:Q22"/>
    <mergeCell ref="C21:E21"/>
    <mergeCell ref="F21:I21"/>
    <mergeCell ref="N21:Q21"/>
    <mergeCell ref="J21:M21"/>
    <mergeCell ref="J22:M22"/>
    <mergeCell ref="N20:Q20"/>
    <mergeCell ref="C19:E19"/>
    <mergeCell ref="F19:I19"/>
    <mergeCell ref="J19:M19"/>
    <mergeCell ref="N19:Q19"/>
    <mergeCell ref="K7:M7"/>
    <mergeCell ref="G7:J7"/>
    <mergeCell ref="J5:L5"/>
    <mergeCell ref="C20:E20"/>
    <mergeCell ref="F20:I20"/>
    <mergeCell ref="J20:M20"/>
    <mergeCell ref="C18:E18"/>
    <mergeCell ref="F18:I18"/>
    <mergeCell ref="J18:M18"/>
    <mergeCell ref="C16:E16"/>
    <mergeCell ref="F16:I16"/>
    <mergeCell ref="C14:E14"/>
    <mergeCell ref="F14:I14"/>
    <mergeCell ref="C10:Q10"/>
    <mergeCell ref="C13:E13"/>
    <mergeCell ref="F13:I13"/>
    <mergeCell ref="C24:E24"/>
    <mergeCell ref="F24:I24"/>
    <mergeCell ref="J24:M24"/>
    <mergeCell ref="N24:Q24"/>
    <mergeCell ref="C25:E25"/>
    <mergeCell ref="F25:I25"/>
    <mergeCell ref="J25:M25"/>
    <mergeCell ref="N25:Q25"/>
    <mergeCell ref="C26:E26"/>
    <mergeCell ref="F26:I26"/>
    <mergeCell ref="J26:M26"/>
    <mergeCell ref="N26:Q26"/>
    <mergeCell ref="C27:E27"/>
    <mergeCell ref="F27:I27"/>
    <mergeCell ref="J27:M27"/>
    <mergeCell ref="N27:Q27"/>
    <mergeCell ref="F30:I30"/>
    <mergeCell ref="J30:M30"/>
    <mergeCell ref="N30:Q30"/>
    <mergeCell ref="C28:E28"/>
    <mergeCell ref="F28:I28"/>
    <mergeCell ref="J28:M28"/>
    <mergeCell ref="N28:Q28"/>
    <mergeCell ref="C29:E29"/>
    <mergeCell ref="F29:I29"/>
    <mergeCell ref="J29:M29"/>
    <mergeCell ref="N29:Q29"/>
    <mergeCell ref="B32:E32"/>
    <mergeCell ref="F32:I32"/>
    <mergeCell ref="J32:M32"/>
    <mergeCell ref="N32:Q32"/>
    <mergeCell ref="B3:Q4"/>
    <mergeCell ref="C31:E31"/>
    <mergeCell ref="F31:I31"/>
    <mergeCell ref="J31:M31"/>
    <mergeCell ref="N31:Q31"/>
    <mergeCell ref="B14:B22"/>
    <mergeCell ref="B23:B31"/>
    <mergeCell ref="C23:E23"/>
    <mergeCell ref="F23:I23"/>
    <mergeCell ref="J23:M23"/>
    <mergeCell ref="N23:Q23"/>
    <mergeCell ref="C30:E30"/>
  </mergeCells>
  <phoneticPr fontId="1"/>
  <printOptions horizontalCentere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fitToPage="1"/>
  </sheetPr>
  <dimension ref="A1:S100"/>
  <sheetViews>
    <sheetView tabSelected="1" view="pageBreakPreview" zoomScaleNormal="100" zoomScaleSheetLayoutView="100" workbookViewId="0">
      <pane xSplit="4" ySplit="10" topLeftCell="E24" activePane="bottomRight" state="frozen"/>
      <selection pane="topRight" activeCell="E1" sqref="E1"/>
      <selection pane="bottomLeft" activeCell="A11" sqref="A11"/>
      <selection pane="bottomRight" activeCell="C98" sqref="C98"/>
    </sheetView>
  </sheetViews>
  <sheetFormatPr defaultRowHeight="14.25" x14ac:dyDescent="0.15"/>
  <cols>
    <col min="1" max="1" width="13.875" bestFit="1" customWidth="1"/>
    <col min="2" max="3" width="11.625" customWidth="1"/>
    <col min="4" max="4" width="10.5" bestFit="1" customWidth="1"/>
    <col min="5" max="5" width="8.625" bestFit="1" customWidth="1"/>
    <col min="6" max="6" width="35.625" customWidth="1"/>
    <col min="7" max="7" width="10.875" bestFit="1" customWidth="1"/>
    <col min="8" max="8" width="2.375" style="5" customWidth="1"/>
    <col min="9" max="9" width="4.5" customWidth="1"/>
    <col min="10" max="10" width="4.5" style="5" customWidth="1"/>
    <col min="11" max="11" width="2.375" style="5" customWidth="1"/>
    <col min="12" max="12" width="4.5" customWidth="1"/>
    <col min="13" max="13" width="4.5" style="5" customWidth="1"/>
    <col min="14" max="14" width="2.375" style="5" bestFit="1" customWidth="1"/>
    <col min="15" max="15" width="15.125" style="1" customWidth="1"/>
    <col min="16" max="16" width="1.125" customWidth="1"/>
    <col min="17" max="17" width="3.75" customWidth="1"/>
    <col min="18" max="18" width="12.75" customWidth="1"/>
    <col min="19" max="19" width="13" bestFit="1" customWidth="1"/>
    <col min="20" max="21" width="11" bestFit="1" customWidth="1"/>
  </cols>
  <sheetData>
    <row r="1" spans="1:19" x14ac:dyDescent="0.15">
      <c r="A1" s="4" t="s">
        <v>54</v>
      </c>
      <c r="F1" s="4"/>
    </row>
    <row r="2" spans="1:19" s="11" customFormat="1" ht="20.100000000000001" customHeight="1" x14ac:dyDescent="0.15">
      <c r="A2" s="215" t="s">
        <v>75</v>
      </c>
      <c r="B2" s="215"/>
      <c r="C2" s="215"/>
      <c r="D2" s="215"/>
      <c r="E2" s="215"/>
      <c r="F2" s="215"/>
      <c r="G2" s="215"/>
      <c r="H2" s="215"/>
      <c r="I2" s="215"/>
      <c r="J2" s="215"/>
      <c r="K2" s="215"/>
      <c r="L2" s="215"/>
      <c r="M2" s="215"/>
      <c r="N2" s="215"/>
      <c r="O2" s="215"/>
      <c r="P2" s="33"/>
    </row>
    <row r="3" spans="1:19" s="11" customFormat="1" ht="21" x14ac:dyDescent="0.15">
      <c r="A3" s="215"/>
      <c r="B3" s="215"/>
      <c r="C3" s="215"/>
      <c r="D3" s="215"/>
      <c r="E3" s="215"/>
      <c r="F3" s="215"/>
      <c r="G3" s="215"/>
      <c r="H3" s="215"/>
      <c r="I3" s="215"/>
      <c r="J3" s="215"/>
      <c r="K3" s="215"/>
      <c r="L3" s="215"/>
      <c r="M3" s="215"/>
      <c r="N3" s="215"/>
      <c r="O3" s="215"/>
      <c r="P3" s="33"/>
    </row>
    <row r="4" spans="1:19" s="12" customFormat="1" ht="20.100000000000001" customHeight="1" x14ac:dyDescent="0.15">
      <c r="A4" s="10" t="s">
        <v>13</v>
      </c>
      <c r="F4" s="10"/>
      <c r="G4" s="13"/>
      <c r="H4" s="14"/>
      <c r="J4" s="14"/>
      <c r="K4" s="14"/>
      <c r="M4" s="14"/>
      <c r="N4" s="14"/>
      <c r="O4" s="15"/>
    </row>
    <row r="5" spans="1:19" s="12" customFormat="1" ht="20.100000000000001" customHeight="1" x14ac:dyDescent="0.15">
      <c r="A5" s="219" t="s">
        <v>14</v>
      </c>
      <c r="B5" s="220"/>
      <c r="C5" s="220"/>
      <c r="D5" s="220"/>
      <c r="E5" s="221"/>
      <c r="F5" s="219" t="s">
        <v>15</v>
      </c>
      <c r="G5" s="220"/>
      <c r="H5" s="220"/>
      <c r="I5" s="220"/>
      <c r="J5" s="219" t="s">
        <v>23</v>
      </c>
      <c r="K5" s="220"/>
      <c r="L5" s="220"/>
      <c r="M5" s="220"/>
      <c r="N5" s="220"/>
      <c r="O5" s="221"/>
    </row>
    <row r="6" spans="1:19" s="12" customFormat="1" ht="20.100000000000001" customHeight="1" x14ac:dyDescent="0.15">
      <c r="A6" s="222" t="s">
        <v>27</v>
      </c>
      <c r="B6" s="223"/>
      <c r="C6" s="223"/>
      <c r="D6" s="223"/>
      <c r="E6" s="224"/>
      <c r="F6" s="245">
        <f>IF(C96&gt;500000,500000,C96)</f>
        <v>0</v>
      </c>
      <c r="G6" s="246"/>
      <c r="H6" s="246"/>
      <c r="I6" s="246"/>
      <c r="J6" s="233" t="s">
        <v>85</v>
      </c>
      <c r="K6" s="234"/>
      <c r="L6" s="234"/>
      <c r="M6" s="234"/>
      <c r="N6" s="234"/>
      <c r="O6" s="235"/>
    </row>
    <row r="7" spans="1:19" s="12" customFormat="1" ht="20.100000000000001" customHeight="1" x14ac:dyDescent="0.15">
      <c r="A7" s="225" t="s">
        <v>28</v>
      </c>
      <c r="B7" s="226"/>
      <c r="C7" s="226"/>
      <c r="D7" s="226"/>
      <c r="E7" s="227"/>
      <c r="F7" s="199">
        <f>B96-F6</f>
        <v>0</v>
      </c>
      <c r="G7" s="200"/>
      <c r="H7" s="200"/>
      <c r="I7" s="200"/>
      <c r="J7" s="219"/>
      <c r="K7" s="220"/>
      <c r="L7" s="220"/>
      <c r="M7" s="220"/>
      <c r="N7" s="220"/>
      <c r="O7" s="221"/>
    </row>
    <row r="8" spans="1:19" s="12" customFormat="1" ht="20.100000000000001" customHeight="1" x14ac:dyDescent="0.15">
      <c r="A8" s="225" t="s">
        <v>36</v>
      </c>
      <c r="B8" s="226"/>
      <c r="C8" s="226"/>
      <c r="D8" s="226"/>
      <c r="E8" s="227"/>
      <c r="F8" s="199">
        <v>0</v>
      </c>
      <c r="G8" s="200"/>
      <c r="H8" s="200"/>
      <c r="I8" s="200"/>
      <c r="J8" s="236" t="s">
        <v>45</v>
      </c>
      <c r="K8" s="237"/>
      <c r="L8" s="237"/>
      <c r="M8" s="237"/>
      <c r="N8" s="237"/>
      <c r="O8" s="238"/>
    </row>
    <row r="9" spans="1:19" s="12" customFormat="1" ht="20.100000000000001" customHeight="1" thickBot="1" x14ac:dyDescent="0.2">
      <c r="A9" s="228" t="s">
        <v>29</v>
      </c>
      <c r="B9" s="229"/>
      <c r="C9" s="229"/>
      <c r="D9" s="229"/>
      <c r="E9" s="230"/>
      <c r="F9" s="201">
        <v>0</v>
      </c>
      <c r="G9" s="202"/>
      <c r="H9" s="202"/>
      <c r="I9" s="202"/>
      <c r="J9" s="239"/>
      <c r="K9" s="240"/>
      <c r="L9" s="240"/>
      <c r="M9" s="240"/>
      <c r="N9" s="240"/>
      <c r="O9" s="241"/>
    </row>
    <row r="10" spans="1:19" s="12" customFormat="1" ht="20.100000000000001" customHeight="1" thickTop="1" x14ac:dyDescent="0.15">
      <c r="A10" s="216" t="s">
        <v>30</v>
      </c>
      <c r="B10" s="217"/>
      <c r="C10" s="217"/>
      <c r="D10" s="217"/>
      <c r="E10" s="218"/>
      <c r="F10" s="231">
        <f>F6+F8+F7+F9</f>
        <v>0</v>
      </c>
      <c r="G10" s="232"/>
      <c r="H10" s="232"/>
      <c r="I10" s="232"/>
      <c r="J10" s="242"/>
      <c r="K10" s="243"/>
      <c r="L10" s="243"/>
      <c r="M10" s="243"/>
      <c r="N10" s="243"/>
      <c r="O10" s="244"/>
    </row>
    <row r="11" spans="1:19" x14ac:dyDescent="0.15">
      <c r="A11" s="4"/>
      <c r="F11" s="4"/>
    </row>
    <row r="12" spans="1:19" s="12" customFormat="1" x14ac:dyDescent="0.15">
      <c r="A12" s="10" t="s">
        <v>16</v>
      </c>
      <c r="F12" s="10"/>
      <c r="H12" s="14"/>
      <c r="J12" s="14"/>
      <c r="K12" s="14"/>
      <c r="M12" s="14"/>
      <c r="N12" s="14"/>
      <c r="O12" s="25" t="s">
        <v>26</v>
      </c>
    </row>
    <row r="13" spans="1:19" ht="27" customHeight="1" x14ac:dyDescent="0.15">
      <c r="A13" s="7" t="s">
        <v>7</v>
      </c>
      <c r="B13" s="208" t="s">
        <v>73</v>
      </c>
      <c r="C13" s="205" t="s">
        <v>33</v>
      </c>
      <c r="D13" s="204" t="s">
        <v>0</v>
      </c>
      <c r="E13" s="204"/>
      <c r="F13" s="204"/>
      <c r="G13" s="204"/>
      <c r="H13" s="204"/>
      <c r="I13" s="204"/>
      <c r="J13" s="204"/>
      <c r="K13" s="204"/>
      <c r="L13" s="204"/>
      <c r="M13" s="204"/>
      <c r="N13" s="204"/>
      <c r="O13" s="204"/>
    </row>
    <row r="14" spans="1:19" ht="27" customHeight="1" thickBot="1" x14ac:dyDescent="0.2">
      <c r="A14" s="210" t="s">
        <v>6</v>
      </c>
      <c r="B14" s="209"/>
      <c r="C14" s="206"/>
      <c r="D14" s="205" t="s">
        <v>1</v>
      </c>
      <c r="E14" s="212" t="s">
        <v>2</v>
      </c>
      <c r="F14" s="213"/>
      <c r="G14" s="213"/>
      <c r="H14" s="213"/>
      <c r="I14" s="213"/>
      <c r="J14" s="213"/>
      <c r="K14" s="213"/>
      <c r="L14" s="213"/>
      <c r="M14" s="213"/>
      <c r="N14" s="213"/>
      <c r="O14" s="214"/>
      <c r="R14" s="147" t="s">
        <v>81</v>
      </c>
    </row>
    <row r="15" spans="1:19" ht="15" thickBot="1" x14ac:dyDescent="0.2">
      <c r="A15" s="211"/>
      <c r="B15" s="209"/>
      <c r="C15" s="207"/>
      <c r="D15" s="207"/>
      <c r="E15" s="96" t="s">
        <v>62</v>
      </c>
      <c r="F15" s="87" t="s">
        <v>67</v>
      </c>
      <c r="G15" s="119" t="s">
        <v>72</v>
      </c>
      <c r="H15" s="34" t="s">
        <v>49</v>
      </c>
      <c r="I15" s="87" t="s">
        <v>46</v>
      </c>
      <c r="J15" s="34" t="s">
        <v>47</v>
      </c>
      <c r="K15" s="34" t="s">
        <v>49</v>
      </c>
      <c r="L15" s="34" t="s">
        <v>46</v>
      </c>
      <c r="M15" s="34" t="s">
        <v>47</v>
      </c>
      <c r="N15" s="34" t="s">
        <v>50</v>
      </c>
      <c r="O15" s="35" t="s">
        <v>48</v>
      </c>
      <c r="R15" s="144" t="s">
        <v>79</v>
      </c>
      <c r="S15" s="148" t="s">
        <v>80</v>
      </c>
    </row>
    <row r="16" spans="1:19" ht="13.5" customHeight="1" thickBot="1" x14ac:dyDescent="0.2">
      <c r="A16" s="188" t="s">
        <v>39</v>
      </c>
      <c r="B16" s="203">
        <v>0</v>
      </c>
      <c r="C16" s="194">
        <f>D16</f>
        <v>0</v>
      </c>
      <c r="D16" s="197">
        <f>SUM(O16:O25)</f>
        <v>0</v>
      </c>
      <c r="E16" s="97"/>
      <c r="F16" s="108"/>
      <c r="G16" s="74"/>
      <c r="H16" s="75" t="s">
        <v>4</v>
      </c>
      <c r="I16" s="76"/>
      <c r="J16" s="77"/>
      <c r="K16" s="75" t="s">
        <v>4</v>
      </c>
      <c r="L16" s="76"/>
      <c r="M16" s="78"/>
      <c r="N16" s="65" t="s">
        <v>3</v>
      </c>
      <c r="O16" s="82">
        <f t="shared" ref="O16:O52" si="0">G16*I16*L16</f>
        <v>0</v>
      </c>
      <c r="R16" s="150">
        <v>250000</v>
      </c>
      <c r="S16" s="151">
        <f>ROUNDUP(R16/1.1,0)</f>
        <v>227273</v>
      </c>
    </row>
    <row r="17" spans="1:19" ht="13.5" customHeight="1" thickBot="1" x14ac:dyDescent="0.2">
      <c r="A17" s="189"/>
      <c r="B17" s="192"/>
      <c r="C17" s="195"/>
      <c r="D17" s="187"/>
      <c r="E17" s="98"/>
      <c r="F17" s="109"/>
      <c r="G17" s="52"/>
      <c r="H17" s="53" t="s">
        <v>4</v>
      </c>
      <c r="I17" s="54"/>
      <c r="J17" s="55"/>
      <c r="K17" s="53" t="s">
        <v>4</v>
      </c>
      <c r="L17" s="54"/>
      <c r="M17" s="56"/>
      <c r="N17" s="66" t="s">
        <v>3</v>
      </c>
      <c r="O17" s="40">
        <f t="shared" ref="O17:O21" si="1">G17*I17*L17</f>
        <v>0</v>
      </c>
    </row>
    <row r="18" spans="1:19" thickBot="1" x14ac:dyDescent="0.2">
      <c r="A18" s="189"/>
      <c r="B18" s="192"/>
      <c r="C18" s="195"/>
      <c r="D18" s="187"/>
      <c r="E18" s="98"/>
      <c r="F18" s="109"/>
      <c r="G18" s="20"/>
      <c r="H18" s="24" t="s">
        <v>4</v>
      </c>
      <c r="I18" s="22"/>
      <c r="J18" s="23"/>
      <c r="K18" s="24" t="s">
        <v>4</v>
      </c>
      <c r="L18" s="22"/>
      <c r="M18" s="31"/>
      <c r="N18" s="66" t="s">
        <v>3</v>
      </c>
      <c r="O18" s="40">
        <f t="shared" si="1"/>
        <v>0</v>
      </c>
      <c r="R18" s="148" t="s">
        <v>83</v>
      </c>
      <c r="S18" s="149" t="s">
        <v>82</v>
      </c>
    </row>
    <row r="19" spans="1:19" thickBot="1" x14ac:dyDescent="0.2">
      <c r="A19" s="189"/>
      <c r="B19" s="192"/>
      <c r="C19" s="195"/>
      <c r="D19" s="187"/>
      <c r="E19" s="98"/>
      <c r="F19" s="109"/>
      <c r="G19" s="20"/>
      <c r="H19" s="24" t="s">
        <v>4</v>
      </c>
      <c r="I19" s="22"/>
      <c r="J19" s="23"/>
      <c r="K19" s="24" t="s">
        <v>4</v>
      </c>
      <c r="L19" s="22"/>
      <c r="M19" s="31"/>
      <c r="N19" s="66" t="s">
        <v>3</v>
      </c>
      <c r="O19" s="40">
        <f t="shared" ref="O19:O20" si="2">G19*I19*L19</f>
        <v>0</v>
      </c>
      <c r="R19" s="150">
        <v>181818</v>
      </c>
      <c r="S19" s="151">
        <f>ROUNDUP(R19*1.1,0)</f>
        <v>200000</v>
      </c>
    </row>
    <row r="20" spans="1:19" ht="13.5" x14ac:dyDescent="0.15">
      <c r="A20" s="189"/>
      <c r="B20" s="192"/>
      <c r="C20" s="195"/>
      <c r="D20" s="187"/>
      <c r="E20" s="98"/>
      <c r="F20" s="109"/>
      <c r="G20" s="20"/>
      <c r="H20" s="24" t="s">
        <v>4</v>
      </c>
      <c r="I20" s="22"/>
      <c r="J20" s="23"/>
      <c r="K20" s="24" t="s">
        <v>4</v>
      </c>
      <c r="L20" s="22"/>
      <c r="M20" s="21"/>
      <c r="N20" s="66" t="s">
        <v>3</v>
      </c>
      <c r="O20" s="40">
        <f t="shared" si="2"/>
        <v>0</v>
      </c>
    </row>
    <row r="21" spans="1:19" ht="13.5" x14ac:dyDescent="0.15">
      <c r="A21" s="189"/>
      <c r="B21" s="192"/>
      <c r="C21" s="195"/>
      <c r="D21" s="187"/>
      <c r="E21" s="98"/>
      <c r="F21" s="109"/>
      <c r="G21" s="20"/>
      <c r="H21" s="24" t="s">
        <v>4</v>
      </c>
      <c r="I21" s="22"/>
      <c r="J21" s="23"/>
      <c r="K21" s="24" t="s">
        <v>4</v>
      </c>
      <c r="L21" s="22"/>
      <c r="M21" s="31"/>
      <c r="N21" s="66" t="s">
        <v>3</v>
      </c>
      <c r="O21" s="40">
        <f t="shared" si="1"/>
        <v>0</v>
      </c>
    </row>
    <row r="22" spans="1:19" ht="13.5" x14ac:dyDescent="0.15">
      <c r="A22" s="189"/>
      <c r="B22" s="192"/>
      <c r="C22" s="195"/>
      <c r="D22" s="187"/>
      <c r="E22" s="98"/>
      <c r="F22" s="109"/>
      <c r="G22" s="20"/>
      <c r="H22" s="24" t="s">
        <v>4</v>
      </c>
      <c r="I22" s="22"/>
      <c r="J22" s="23"/>
      <c r="K22" s="24" t="s">
        <v>4</v>
      </c>
      <c r="L22" s="22"/>
      <c r="M22" s="21"/>
      <c r="N22" s="66" t="s">
        <v>3</v>
      </c>
      <c r="O22" s="40">
        <f t="shared" si="0"/>
        <v>0</v>
      </c>
    </row>
    <row r="23" spans="1:19" ht="13.5" x14ac:dyDescent="0.15">
      <c r="A23" s="189"/>
      <c r="B23" s="192"/>
      <c r="C23" s="195"/>
      <c r="D23" s="187"/>
      <c r="E23" s="99"/>
      <c r="F23" s="110"/>
      <c r="G23" s="20"/>
      <c r="H23" s="24" t="s">
        <v>4</v>
      </c>
      <c r="I23" s="22"/>
      <c r="J23" s="23"/>
      <c r="K23" s="24" t="s">
        <v>4</v>
      </c>
      <c r="L23" s="22"/>
      <c r="M23" s="31"/>
      <c r="N23" s="66" t="s">
        <v>3</v>
      </c>
      <c r="O23" s="40">
        <f t="shared" si="0"/>
        <v>0</v>
      </c>
    </row>
    <row r="24" spans="1:19" ht="13.5" x14ac:dyDescent="0.15">
      <c r="A24" s="189"/>
      <c r="B24" s="192"/>
      <c r="C24" s="195"/>
      <c r="D24" s="187"/>
      <c r="E24" s="100"/>
      <c r="F24" s="111"/>
      <c r="G24" s="20"/>
      <c r="H24" s="24" t="s">
        <v>4</v>
      </c>
      <c r="I24" s="22"/>
      <c r="J24" s="23"/>
      <c r="K24" s="24" t="s">
        <v>4</v>
      </c>
      <c r="L24" s="22"/>
      <c r="M24" s="31"/>
      <c r="N24" s="66" t="s">
        <v>3</v>
      </c>
      <c r="O24" s="40">
        <f t="shared" si="0"/>
        <v>0</v>
      </c>
    </row>
    <row r="25" spans="1:19" ht="13.5" x14ac:dyDescent="0.15">
      <c r="A25" s="189"/>
      <c r="B25" s="192"/>
      <c r="C25" s="195"/>
      <c r="D25" s="187"/>
      <c r="E25" s="100"/>
      <c r="F25" s="111"/>
      <c r="G25" s="123"/>
      <c r="H25" s="124" t="s">
        <v>4</v>
      </c>
      <c r="I25" s="125"/>
      <c r="J25" s="126"/>
      <c r="K25" s="124" t="s">
        <v>4</v>
      </c>
      <c r="L25" s="125"/>
      <c r="M25" s="127"/>
      <c r="N25" s="128" t="s">
        <v>3</v>
      </c>
      <c r="O25" s="83">
        <f t="shared" si="0"/>
        <v>0</v>
      </c>
    </row>
    <row r="26" spans="1:19" ht="13.5" customHeight="1" x14ac:dyDescent="0.15">
      <c r="A26" s="188" t="s">
        <v>17</v>
      </c>
      <c r="B26" s="191">
        <v>0</v>
      </c>
      <c r="C26" s="194">
        <f>D26</f>
        <v>0</v>
      </c>
      <c r="D26" s="197">
        <f>SUM(O26:O35)</f>
        <v>0</v>
      </c>
      <c r="E26" s="101"/>
      <c r="F26" s="112"/>
      <c r="G26" s="28"/>
      <c r="H26" s="130" t="s">
        <v>4</v>
      </c>
      <c r="I26" s="131"/>
      <c r="J26" s="132"/>
      <c r="K26" s="130" t="s">
        <v>4</v>
      </c>
      <c r="L26" s="131"/>
      <c r="M26" s="17"/>
      <c r="N26" s="67" t="s">
        <v>3</v>
      </c>
      <c r="O26" s="121">
        <f t="shared" ref="O26:O35" si="3">G26*I26*L26</f>
        <v>0</v>
      </c>
    </row>
    <row r="27" spans="1:19" ht="13.5" x14ac:dyDescent="0.15">
      <c r="A27" s="189"/>
      <c r="B27" s="192"/>
      <c r="C27" s="195"/>
      <c r="D27" s="187"/>
      <c r="E27" s="98"/>
      <c r="F27" s="109"/>
      <c r="G27" s="20"/>
      <c r="H27" s="24" t="s">
        <v>4</v>
      </c>
      <c r="I27" s="22"/>
      <c r="J27" s="23"/>
      <c r="K27" s="24" t="s">
        <v>4</v>
      </c>
      <c r="L27" s="22"/>
      <c r="M27" s="21"/>
      <c r="N27" s="66" t="s">
        <v>3</v>
      </c>
      <c r="O27" s="40">
        <f t="shared" ref="O27:O31" si="4">G27*I27*L27</f>
        <v>0</v>
      </c>
    </row>
    <row r="28" spans="1:19" ht="13.5" x14ac:dyDescent="0.15">
      <c r="A28" s="189"/>
      <c r="B28" s="192"/>
      <c r="C28" s="195"/>
      <c r="D28" s="187"/>
      <c r="E28" s="98"/>
      <c r="F28" s="109"/>
      <c r="G28" s="20"/>
      <c r="H28" s="24" t="s">
        <v>4</v>
      </c>
      <c r="I28" s="22"/>
      <c r="J28" s="23"/>
      <c r="K28" s="24" t="s">
        <v>4</v>
      </c>
      <c r="L28" s="22"/>
      <c r="M28" s="21"/>
      <c r="N28" s="66" t="s">
        <v>3</v>
      </c>
      <c r="O28" s="40">
        <f t="shared" ref="O28:O29" si="5">G28*I28*L28</f>
        <v>0</v>
      </c>
    </row>
    <row r="29" spans="1:19" ht="13.5" customHeight="1" x14ac:dyDescent="0.15">
      <c r="A29" s="189"/>
      <c r="B29" s="192"/>
      <c r="C29" s="195"/>
      <c r="D29" s="187"/>
      <c r="E29" s="99"/>
      <c r="F29" s="110"/>
      <c r="G29" s="20"/>
      <c r="H29" s="24" t="s">
        <v>4</v>
      </c>
      <c r="I29" s="22"/>
      <c r="J29" s="23"/>
      <c r="K29" s="24" t="s">
        <v>4</v>
      </c>
      <c r="L29" s="22"/>
      <c r="M29" s="21"/>
      <c r="N29" s="66" t="s">
        <v>3</v>
      </c>
      <c r="O29" s="40">
        <f t="shared" si="5"/>
        <v>0</v>
      </c>
    </row>
    <row r="30" spans="1:19" ht="13.5" x14ac:dyDescent="0.15">
      <c r="A30" s="189"/>
      <c r="B30" s="192"/>
      <c r="C30" s="195"/>
      <c r="D30" s="187"/>
      <c r="E30" s="98"/>
      <c r="F30" s="109"/>
      <c r="G30" s="20"/>
      <c r="H30" s="24" t="s">
        <v>4</v>
      </c>
      <c r="I30" s="22"/>
      <c r="J30" s="23"/>
      <c r="K30" s="24" t="s">
        <v>4</v>
      </c>
      <c r="L30" s="22"/>
      <c r="M30" s="21"/>
      <c r="N30" s="66" t="s">
        <v>3</v>
      </c>
      <c r="O30" s="40">
        <f t="shared" si="4"/>
        <v>0</v>
      </c>
    </row>
    <row r="31" spans="1:19" ht="13.5" x14ac:dyDescent="0.15">
      <c r="A31" s="189"/>
      <c r="B31" s="192"/>
      <c r="C31" s="195"/>
      <c r="D31" s="187"/>
      <c r="E31" s="98"/>
      <c r="F31" s="109"/>
      <c r="G31" s="20"/>
      <c r="H31" s="24" t="s">
        <v>4</v>
      </c>
      <c r="I31" s="22"/>
      <c r="J31" s="23"/>
      <c r="K31" s="24" t="s">
        <v>4</v>
      </c>
      <c r="L31" s="22"/>
      <c r="M31" s="31"/>
      <c r="N31" s="66" t="s">
        <v>3</v>
      </c>
      <c r="O31" s="40">
        <f t="shared" si="4"/>
        <v>0</v>
      </c>
    </row>
    <row r="32" spans="1:19" ht="13.5" x14ac:dyDescent="0.15">
      <c r="A32" s="189"/>
      <c r="B32" s="192"/>
      <c r="C32" s="195"/>
      <c r="D32" s="187"/>
      <c r="E32" s="98"/>
      <c r="F32" s="109"/>
      <c r="G32" s="20"/>
      <c r="H32" s="24" t="s">
        <v>4</v>
      </c>
      <c r="I32" s="22"/>
      <c r="J32" s="23"/>
      <c r="K32" s="24" t="s">
        <v>4</v>
      </c>
      <c r="L32" s="22"/>
      <c r="M32" s="31"/>
      <c r="N32" s="66" t="s">
        <v>3</v>
      </c>
      <c r="O32" s="40">
        <f t="shared" si="3"/>
        <v>0</v>
      </c>
    </row>
    <row r="33" spans="1:15" ht="13.5" x14ac:dyDescent="0.15">
      <c r="A33" s="189"/>
      <c r="B33" s="192"/>
      <c r="C33" s="195"/>
      <c r="D33" s="187"/>
      <c r="E33" s="98"/>
      <c r="F33" s="109"/>
      <c r="G33" s="20"/>
      <c r="H33" s="24" t="s">
        <v>4</v>
      </c>
      <c r="I33" s="22"/>
      <c r="J33" s="23"/>
      <c r="K33" s="24" t="s">
        <v>4</v>
      </c>
      <c r="L33" s="22"/>
      <c r="M33" s="31"/>
      <c r="N33" s="66" t="s">
        <v>3</v>
      </c>
      <c r="O33" s="40">
        <f t="shared" si="3"/>
        <v>0</v>
      </c>
    </row>
    <row r="34" spans="1:15" ht="13.5" x14ac:dyDescent="0.15">
      <c r="A34" s="189"/>
      <c r="B34" s="192"/>
      <c r="C34" s="195"/>
      <c r="D34" s="187"/>
      <c r="E34" s="98"/>
      <c r="F34" s="109"/>
      <c r="G34" s="20"/>
      <c r="H34" s="24" t="s">
        <v>4</v>
      </c>
      <c r="I34" s="22"/>
      <c r="J34" s="23"/>
      <c r="K34" s="24" t="s">
        <v>4</v>
      </c>
      <c r="L34" s="22"/>
      <c r="M34" s="31"/>
      <c r="N34" s="66" t="s">
        <v>3</v>
      </c>
      <c r="O34" s="40">
        <f t="shared" si="3"/>
        <v>0</v>
      </c>
    </row>
    <row r="35" spans="1:15" ht="13.5" x14ac:dyDescent="0.15">
      <c r="A35" s="190"/>
      <c r="B35" s="193"/>
      <c r="C35" s="196"/>
      <c r="D35" s="198"/>
      <c r="E35" s="133"/>
      <c r="F35" s="134"/>
      <c r="G35" s="135"/>
      <c r="H35" s="136" t="s">
        <v>4</v>
      </c>
      <c r="I35" s="137"/>
      <c r="J35" s="138"/>
      <c r="K35" s="136" t="s">
        <v>4</v>
      </c>
      <c r="L35" s="137"/>
      <c r="M35" s="139"/>
      <c r="N35" s="140" t="s">
        <v>3</v>
      </c>
      <c r="O35" s="141">
        <f t="shared" si="3"/>
        <v>0</v>
      </c>
    </row>
    <row r="36" spans="1:15" ht="13.5" x14ac:dyDescent="0.15">
      <c r="A36" s="188" t="s">
        <v>18</v>
      </c>
      <c r="B36" s="191">
        <v>0</v>
      </c>
      <c r="C36" s="194">
        <f>D36</f>
        <v>0</v>
      </c>
      <c r="D36" s="197">
        <f>SUM(O36:O45)</f>
        <v>0</v>
      </c>
      <c r="E36" s="102"/>
      <c r="F36" s="113"/>
      <c r="G36" s="28"/>
      <c r="H36" s="130" t="s">
        <v>4</v>
      </c>
      <c r="I36" s="131"/>
      <c r="J36" s="132"/>
      <c r="K36" s="130" t="s">
        <v>4</v>
      </c>
      <c r="L36" s="131"/>
      <c r="M36" s="32"/>
      <c r="N36" s="67" t="s">
        <v>3</v>
      </c>
      <c r="O36" s="121">
        <f t="shared" si="0"/>
        <v>0</v>
      </c>
    </row>
    <row r="37" spans="1:15" ht="13.5" x14ac:dyDescent="0.15">
      <c r="A37" s="189"/>
      <c r="B37" s="192"/>
      <c r="C37" s="195"/>
      <c r="D37" s="187"/>
      <c r="E37" s="98"/>
      <c r="F37" s="109"/>
      <c r="G37" s="20"/>
      <c r="H37" s="24" t="s">
        <v>4</v>
      </c>
      <c r="I37" s="22"/>
      <c r="J37" s="23"/>
      <c r="K37" s="24" t="s">
        <v>4</v>
      </c>
      <c r="L37" s="22"/>
      <c r="M37" s="31"/>
      <c r="N37" s="66" t="s">
        <v>3</v>
      </c>
      <c r="O37" s="40">
        <f t="shared" ref="O37:O41" si="6">G37*I37*L37</f>
        <v>0</v>
      </c>
    </row>
    <row r="38" spans="1:15" ht="13.5" x14ac:dyDescent="0.15">
      <c r="A38" s="189"/>
      <c r="B38" s="192"/>
      <c r="C38" s="195"/>
      <c r="D38" s="187"/>
      <c r="E38" s="99"/>
      <c r="F38" s="110"/>
      <c r="G38" s="20"/>
      <c r="H38" s="24" t="s">
        <v>4</v>
      </c>
      <c r="I38" s="22"/>
      <c r="J38" s="23"/>
      <c r="K38" s="24" t="s">
        <v>4</v>
      </c>
      <c r="L38" s="22"/>
      <c r="M38" s="31"/>
      <c r="N38" s="66" t="s">
        <v>3</v>
      </c>
      <c r="O38" s="40">
        <f t="shared" si="6"/>
        <v>0</v>
      </c>
    </row>
    <row r="39" spans="1:15" ht="13.5" x14ac:dyDescent="0.15">
      <c r="A39" s="189"/>
      <c r="B39" s="192"/>
      <c r="C39" s="195"/>
      <c r="D39" s="187"/>
      <c r="E39" s="98"/>
      <c r="F39" s="109"/>
      <c r="G39" s="20"/>
      <c r="H39" s="24" t="s">
        <v>4</v>
      </c>
      <c r="I39" s="22"/>
      <c r="J39" s="23"/>
      <c r="K39" s="24" t="s">
        <v>4</v>
      </c>
      <c r="L39" s="22"/>
      <c r="M39" s="31"/>
      <c r="N39" s="66" t="s">
        <v>3</v>
      </c>
      <c r="O39" s="40">
        <f t="shared" si="6"/>
        <v>0</v>
      </c>
    </row>
    <row r="40" spans="1:15" ht="13.5" x14ac:dyDescent="0.15">
      <c r="A40" s="189"/>
      <c r="B40" s="192"/>
      <c r="C40" s="195"/>
      <c r="D40" s="187"/>
      <c r="E40" s="98"/>
      <c r="F40" s="109"/>
      <c r="G40" s="20"/>
      <c r="H40" s="24" t="s">
        <v>4</v>
      </c>
      <c r="I40" s="22"/>
      <c r="J40" s="23"/>
      <c r="K40" s="24" t="s">
        <v>4</v>
      </c>
      <c r="L40" s="22"/>
      <c r="M40" s="31"/>
      <c r="N40" s="66" t="s">
        <v>3</v>
      </c>
      <c r="O40" s="40">
        <f t="shared" si="6"/>
        <v>0</v>
      </c>
    </row>
    <row r="41" spans="1:15" ht="13.5" x14ac:dyDescent="0.15">
      <c r="A41" s="189"/>
      <c r="B41" s="192"/>
      <c r="C41" s="195"/>
      <c r="D41" s="187"/>
      <c r="E41" s="99"/>
      <c r="F41" s="110"/>
      <c r="G41" s="20"/>
      <c r="H41" s="24" t="s">
        <v>4</v>
      </c>
      <c r="I41" s="22"/>
      <c r="J41" s="23"/>
      <c r="K41" s="24" t="s">
        <v>4</v>
      </c>
      <c r="L41" s="22"/>
      <c r="M41" s="31"/>
      <c r="N41" s="66" t="s">
        <v>3</v>
      </c>
      <c r="O41" s="40">
        <f t="shared" si="6"/>
        <v>0</v>
      </c>
    </row>
    <row r="42" spans="1:15" ht="13.5" x14ac:dyDescent="0.15">
      <c r="A42" s="189"/>
      <c r="B42" s="192"/>
      <c r="C42" s="195"/>
      <c r="D42" s="187"/>
      <c r="E42" s="98"/>
      <c r="F42" s="109"/>
      <c r="G42" s="20"/>
      <c r="H42" s="24" t="s">
        <v>4</v>
      </c>
      <c r="I42" s="22"/>
      <c r="J42" s="23"/>
      <c r="K42" s="24" t="s">
        <v>4</v>
      </c>
      <c r="L42" s="22"/>
      <c r="M42" s="31"/>
      <c r="N42" s="66" t="s">
        <v>3</v>
      </c>
      <c r="O42" s="40">
        <f t="shared" si="0"/>
        <v>0</v>
      </c>
    </row>
    <row r="43" spans="1:15" ht="13.5" x14ac:dyDescent="0.15">
      <c r="A43" s="189"/>
      <c r="B43" s="192"/>
      <c r="C43" s="195"/>
      <c r="D43" s="187"/>
      <c r="E43" s="99"/>
      <c r="F43" s="110"/>
      <c r="G43" s="20"/>
      <c r="H43" s="24" t="s">
        <v>4</v>
      </c>
      <c r="I43" s="22"/>
      <c r="J43" s="23"/>
      <c r="K43" s="24" t="s">
        <v>4</v>
      </c>
      <c r="L43" s="22"/>
      <c r="M43" s="31"/>
      <c r="N43" s="66" t="s">
        <v>3</v>
      </c>
      <c r="O43" s="40">
        <f t="shared" si="0"/>
        <v>0</v>
      </c>
    </row>
    <row r="44" spans="1:15" ht="13.5" x14ac:dyDescent="0.15">
      <c r="A44" s="189"/>
      <c r="B44" s="192"/>
      <c r="C44" s="195"/>
      <c r="D44" s="187"/>
      <c r="E44" s="98"/>
      <c r="F44" s="109"/>
      <c r="G44" s="20"/>
      <c r="H44" s="24" t="s">
        <v>4</v>
      </c>
      <c r="I44" s="22"/>
      <c r="J44" s="23"/>
      <c r="K44" s="24" t="s">
        <v>4</v>
      </c>
      <c r="L44" s="22"/>
      <c r="M44" s="31"/>
      <c r="N44" s="66" t="s">
        <v>3</v>
      </c>
      <c r="O44" s="40">
        <f t="shared" si="0"/>
        <v>0</v>
      </c>
    </row>
    <row r="45" spans="1:15" ht="13.5" x14ac:dyDescent="0.15">
      <c r="A45" s="190"/>
      <c r="B45" s="193"/>
      <c r="C45" s="196"/>
      <c r="D45" s="198"/>
      <c r="E45" s="142"/>
      <c r="F45" s="143"/>
      <c r="G45" s="135"/>
      <c r="H45" s="136" t="s">
        <v>4</v>
      </c>
      <c r="I45" s="137"/>
      <c r="J45" s="138"/>
      <c r="K45" s="136" t="s">
        <v>4</v>
      </c>
      <c r="L45" s="137"/>
      <c r="M45" s="139"/>
      <c r="N45" s="140" t="s">
        <v>3</v>
      </c>
      <c r="O45" s="141">
        <f t="shared" si="0"/>
        <v>0</v>
      </c>
    </row>
    <row r="46" spans="1:15" ht="13.5" x14ac:dyDescent="0.15">
      <c r="A46" s="188" t="s">
        <v>19</v>
      </c>
      <c r="B46" s="191">
        <v>0</v>
      </c>
      <c r="C46" s="194">
        <f>D46</f>
        <v>0</v>
      </c>
      <c r="D46" s="197">
        <f>SUM(O46:O55)</f>
        <v>0</v>
      </c>
      <c r="E46" s="102"/>
      <c r="F46" s="113"/>
      <c r="G46" s="28"/>
      <c r="H46" s="130" t="s">
        <v>4</v>
      </c>
      <c r="I46" s="131"/>
      <c r="J46" s="132"/>
      <c r="K46" s="130" t="s">
        <v>4</v>
      </c>
      <c r="L46" s="131"/>
      <c r="M46" s="17"/>
      <c r="N46" s="67" t="s">
        <v>3</v>
      </c>
      <c r="O46" s="121">
        <f t="shared" si="0"/>
        <v>0</v>
      </c>
    </row>
    <row r="47" spans="1:15" ht="13.5" x14ac:dyDescent="0.15">
      <c r="A47" s="189"/>
      <c r="B47" s="192"/>
      <c r="C47" s="195"/>
      <c r="D47" s="187"/>
      <c r="E47" s="99"/>
      <c r="F47" s="110"/>
      <c r="G47" s="20"/>
      <c r="H47" s="24" t="s">
        <v>4</v>
      </c>
      <c r="I47" s="29"/>
      <c r="J47" s="23"/>
      <c r="K47" s="24" t="s">
        <v>4</v>
      </c>
      <c r="L47" s="22"/>
      <c r="M47" s="31"/>
      <c r="N47" s="66" t="s">
        <v>3</v>
      </c>
      <c r="O47" s="40">
        <f t="shared" ref="O47:O51" si="7">G47*I47*L47</f>
        <v>0</v>
      </c>
    </row>
    <row r="48" spans="1:15" ht="13.5" x14ac:dyDescent="0.15">
      <c r="A48" s="189"/>
      <c r="B48" s="192"/>
      <c r="C48" s="195"/>
      <c r="D48" s="187"/>
      <c r="E48" s="98"/>
      <c r="F48" s="109"/>
      <c r="G48" s="20"/>
      <c r="H48" s="24" t="s">
        <v>4</v>
      </c>
      <c r="I48" s="22"/>
      <c r="J48" s="23"/>
      <c r="K48" s="24" t="s">
        <v>4</v>
      </c>
      <c r="L48" s="22"/>
      <c r="M48" s="31"/>
      <c r="N48" s="66" t="s">
        <v>3</v>
      </c>
      <c r="O48" s="40">
        <f t="shared" si="7"/>
        <v>0</v>
      </c>
    </row>
    <row r="49" spans="1:15" ht="13.5" x14ac:dyDescent="0.15">
      <c r="A49" s="189"/>
      <c r="B49" s="192"/>
      <c r="C49" s="195"/>
      <c r="D49" s="187"/>
      <c r="E49" s="98"/>
      <c r="F49" s="109"/>
      <c r="G49" s="20"/>
      <c r="H49" s="24" t="s">
        <v>4</v>
      </c>
      <c r="I49" s="22"/>
      <c r="J49" s="23"/>
      <c r="K49" s="24" t="s">
        <v>4</v>
      </c>
      <c r="L49" s="22"/>
      <c r="M49" s="31"/>
      <c r="N49" s="66" t="s">
        <v>3</v>
      </c>
      <c r="O49" s="40">
        <f t="shared" si="7"/>
        <v>0</v>
      </c>
    </row>
    <row r="50" spans="1:15" ht="13.5" x14ac:dyDescent="0.15">
      <c r="A50" s="189"/>
      <c r="B50" s="192"/>
      <c r="C50" s="195"/>
      <c r="D50" s="187"/>
      <c r="E50" s="99"/>
      <c r="F50" s="110"/>
      <c r="G50" s="20"/>
      <c r="H50" s="24" t="s">
        <v>4</v>
      </c>
      <c r="I50" s="29"/>
      <c r="J50" s="23"/>
      <c r="K50" s="24" t="s">
        <v>4</v>
      </c>
      <c r="L50" s="22"/>
      <c r="M50" s="31"/>
      <c r="N50" s="66" t="s">
        <v>3</v>
      </c>
      <c r="O50" s="40">
        <f t="shared" si="7"/>
        <v>0</v>
      </c>
    </row>
    <row r="51" spans="1:15" ht="13.5" x14ac:dyDescent="0.15">
      <c r="A51" s="189"/>
      <c r="B51" s="192"/>
      <c r="C51" s="195"/>
      <c r="D51" s="187"/>
      <c r="E51" s="98"/>
      <c r="F51" s="109"/>
      <c r="G51" s="20"/>
      <c r="H51" s="24" t="s">
        <v>4</v>
      </c>
      <c r="I51" s="22"/>
      <c r="J51" s="23"/>
      <c r="K51" s="24" t="s">
        <v>4</v>
      </c>
      <c r="L51" s="22"/>
      <c r="M51" s="31"/>
      <c r="N51" s="66" t="s">
        <v>3</v>
      </c>
      <c r="O51" s="40">
        <f t="shared" si="7"/>
        <v>0</v>
      </c>
    </row>
    <row r="52" spans="1:15" ht="13.5" x14ac:dyDescent="0.15">
      <c r="A52" s="189"/>
      <c r="B52" s="192"/>
      <c r="C52" s="195"/>
      <c r="D52" s="187"/>
      <c r="E52" s="99"/>
      <c r="F52" s="110"/>
      <c r="G52" s="20"/>
      <c r="H52" s="24" t="s">
        <v>4</v>
      </c>
      <c r="I52" s="29"/>
      <c r="J52" s="23"/>
      <c r="K52" s="24" t="s">
        <v>4</v>
      </c>
      <c r="L52" s="22"/>
      <c r="M52" s="31"/>
      <c r="N52" s="66" t="s">
        <v>3</v>
      </c>
      <c r="O52" s="40">
        <f t="shared" si="0"/>
        <v>0</v>
      </c>
    </row>
    <row r="53" spans="1:15" ht="13.5" x14ac:dyDescent="0.15">
      <c r="A53" s="189"/>
      <c r="B53" s="192"/>
      <c r="C53" s="195"/>
      <c r="D53" s="187"/>
      <c r="E53" s="98"/>
      <c r="F53" s="109"/>
      <c r="G53" s="20"/>
      <c r="H53" s="24" t="s">
        <v>4</v>
      </c>
      <c r="I53" s="22"/>
      <c r="J53" s="23"/>
      <c r="K53" s="24" t="s">
        <v>4</v>
      </c>
      <c r="L53" s="22"/>
      <c r="M53" s="31"/>
      <c r="N53" s="66" t="s">
        <v>3</v>
      </c>
      <c r="O53" s="40">
        <f t="shared" ref="O53:O95" si="8">G53*I53*L53</f>
        <v>0</v>
      </c>
    </row>
    <row r="54" spans="1:15" ht="13.5" x14ac:dyDescent="0.15">
      <c r="A54" s="189"/>
      <c r="B54" s="192"/>
      <c r="C54" s="195"/>
      <c r="D54" s="187"/>
      <c r="E54" s="98"/>
      <c r="F54" s="109"/>
      <c r="G54" s="20"/>
      <c r="H54" s="24" t="s">
        <v>4</v>
      </c>
      <c r="I54" s="22"/>
      <c r="J54" s="23"/>
      <c r="K54" s="24" t="s">
        <v>4</v>
      </c>
      <c r="L54" s="22"/>
      <c r="M54" s="31"/>
      <c r="N54" s="66" t="s">
        <v>3</v>
      </c>
      <c r="O54" s="40">
        <f t="shared" si="8"/>
        <v>0</v>
      </c>
    </row>
    <row r="55" spans="1:15" ht="13.5" x14ac:dyDescent="0.15">
      <c r="A55" s="190"/>
      <c r="B55" s="193"/>
      <c r="C55" s="196"/>
      <c r="D55" s="198"/>
      <c r="E55" s="142"/>
      <c r="F55" s="143"/>
      <c r="G55" s="135"/>
      <c r="H55" s="136" t="s">
        <v>4</v>
      </c>
      <c r="I55" s="137"/>
      <c r="J55" s="138"/>
      <c r="K55" s="136" t="s">
        <v>4</v>
      </c>
      <c r="L55" s="137"/>
      <c r="M55" s="139"/>
      <c r="N55" s="140" t="s">
        <v>3</v>
      </c>
      <c r="O55" s="141">
        <f t="shared" si="8"/>
        <v>0</v>
      </c>
    </row>
    <row r="56" spans="1:15" ht="13.5" x14ac:dyDescent="0.15">
      <c r="A56" s="188" t="s">
        <v>5</v>
      </c>
      <c r="B56" s="191">
        <v>0</v>
      </c>
      <c r="C56" s="194">
        <f>D56</f>
        <v>0</v>
      </c>
      <c r="D56" s="197">
        <f>SUM(O56:O65)</f>
        <v>0</v>
      </c>
      <c r="E56" s="101"/>
      <c r="F56" s="112"/>
      <c r="G56" s="28"/>
      <c r="H56" s="130" t="s">
        <v>4</v>
      </c>
      <c r="I56" s="131"/>
      <c r="J56" s="132"/>
      <c r="K56" s="130" t="s">
        <v>4</v>
      </c>
      <c r="L56" s="131"/>
      <c r="M56" s="17"/>
      <c r="N56" s="67" t="s">
        <v>3</v>
      </c>
      <c r="O56" s="121">
        <f t="shared" si="8"/>
        <v>0</v>
      </c>
    </row>
    <row r="57" spans="1:15" ht="13.5" x14ac:dyDescent="0.15">
      <c r="A57" s="189"/>
      <c r="B57" s="192"/>
      <c r="C57" s="195"/>
      <c r="D57" s="187"/>
      <c r="E57" s="100"/>
      <c r="F57" s="111"/>
      <c r="G57" s="20"/>
      <c r="H57" s="24" t="s">
        <v>4</v>
      </c>
      <c r="I57" s="22"/>
      <c r="J57" s="23"/>
      <c r="K57" s="24" t="s">
        <v>4</v>
      </c>
      <c r="L57" s="22"/>
      <c r="M57" s="31"/>
      <c r="N57" s="66" t="s">
        <v>3</v>
      </c>
      <c r="O57" s="40">
        <f t="shared" ref="O57:O61" si="9">G57*I57*L57</f>
        <v>0</v>
      </c>
    </row>
    <row r="58" spans="1:15" ht="13.5" x14ac:dyDescent="0.15">
      <c r="A58" s="189"/>
      <c r="B58" s="192"/>
      <c r="C58" s="195"/>
      <c r="D58" s="187"/>
      <c r="E58" s="100"/>
      <c r="F58" s="111"/>
      <c r="G58" s="20"/>
      <c r="H58" s="24" t="s">
        <v>4</v>
      </c>
      <c r="I58" s="22"/>
      <c r="J58" s="23"/>
      <c r="K58" s="24" t="s">
        <v>4</v>
      </c>
      <c r="L58" s="22"/>
      <c r="M58" s="31"/>
      <c r="N58" s="66" t="s">
        <v>3</v>
      </c>
      <c r="O58" s="40">
        <f t="shared" si="9"/>
        <v>0</v>
      </c>
    </row>
    <row r="59" spans="1:15" ht="13.5" x14ac:dyDescent="0.15">
      <c r="A59" s="189"/>
      <c r="B59" s="192"/>
      <c r="C59" s="195"/>
      <c r="D59" s="187"/>
      <c r="E59" s="98"/>
      <c r="F59" s="109"/>
      <c r="G59" s="20"/>
      <c r="H59" s="24" t="s">
        <v>4</v>
      </c>
      <c r="I59" s="22"/>
      <c r="J59" s="23"/>
      <c r="K59" s="24" t="s">
        <v>4</v>
      </c>
      <c r="L59" s="22"/>
      <c r="M59" s="31"/>
      <c r="N59" s="66" t="s">
        <v>3</v>
      </c>
      <c r="O59" s="40">
        <f t="shared" si="9"/>
        <v>0</v>
      </c>
    </row>
    <row r="60" spans="1:15" ht="13.5" x14ac:dyDescent="0.15">
      <c r="A60" s="189"/>
      <c r="B60" s="192"/>
      <c r="C60" s="195"/>
      <c r="D60" s="187"/>
      <c r="E60" s="100"/>
      <c r="F60" s="111"/>
      <c r="G60" s="20"/>
      <c r="H60" s="24" t="s">
        <v>4</v>
      </c>
      <c r="I60" s="22"/>
      <c r="J60" s="23"/>
      <c r="K60" s="24" t="s">
        <v>4</v>
      </c>
      <c r="L60" s="22"/>
      <c r="M60" s="31"/>
      <c r="N60" s="66" t="s">
        <v>3</v>
      </c>
      <c r="O60" s="40">
        <f t="shared" si="9"/>
        <v>0</v>
      </c>
    </row>
    <row r="61" spans="1:15" ht="13.5" x14ac:dyDescent="0.15">
      <c r="A61" s="189"/>
      <c r="B61" s="192"/>
      <c r="C61" s="195"/>
      <c r="D61" s="187"/>
      <c r="E61" s="100"/>
      <c r="F61" s="111"/>
      <c r="G61" s="20"/>
      <c r="H61" s="24" t="s">
        <v>4</v>
      </c>
      <c r="I61" s="22"/>
      <c r="J61" s="23"/>
      <c r="K61" s="24" t="s">
        <v>4</v>
      </c>
      <c r="L61" s="22"/>
      <c r="M61" s="31"/>
      <c r="N61" s="66" t="s">
        <v>3</v>
      </c>
      <c r="O61" s="40">
        <f t="shared" si="9"/>
        <v>0</v>
      </c>
    </row>
    <row r="62" spans="1:15" ht="13.5" x14ac:dyDescent="0.15">
      <c r="A62" s="189"/>
      <c r="B62" s="192"/>
      <c r="C62" s="195"/>
      <c r="D62" s="187"/>
      <c r="E62" s="100"/>
      <c r="F62" s="111"/>
      <c r="G62" s="20"/>
      <c r="H62" s="24" t="s">
        <v>4</v>
      </c>
      <c r="I62" s="22"/>
      <c r="J62" s="23"/>
      <c r="K62" s="24" t="s">
        <v>4</v>
      </c>
      <c r="L62" s="22"/>
      <c r="M62" s="31"/>
      <c r="N62" s="66" t="s">
        <v>3</v>
      </c>
      <c r="O62" s="40">
        <f t="shared" si="8"/>
        <v>0</v>
      </c>
    </row>
    <row r="63" spans="1:15" ht="13.5" x14ac:dyDescent="0.15">
      <c r="A63" s="189"/>
      <c r="B63" s="192"/>
      <c r="C63" s="195"/>
      <c r="D63" s="187"/>
      <c r="E63" s="100"/>
      <c r="F63" s="111"/>
      <c r="G63" s="20"/>
      <c r="H63" s="24" t="s">
        <v>4</v>
      </c>
      <c r="I63" s="22"/>
      <c r="J63" s="23"/>
      <c r="K63" s="24" t="s">
        <v>4</v>
      </c>
      <c r="L63" s="22"/>
      <c r="M63" s="31"/>
      <c r="N63" s="66" t="s">
        <v>3</v>
      </c>
      <c r="O63" s="40">
        <f t="shared" si="8"/>
        <v>0</v>
      </c>
    </row>
    <row r="64" spans="1:15" ht="13.5" x14ac:dyDescent="0.15">
      <c r="A64" s="189"/>
      <c r="B64" s="192"/>
      <c r="C64" s="195"/>
      <c r="D64" s="187"/>
      <c r="E64" s="98"/>
      <c r="F64" s="109"/>
      <c r="G64" s="20"/>
      <c r="H64" s="24" t="s">
        <v>4</v>
      </c>
      <c r="I64" s="22"/>
      <c r="J64" s="23"/>
      <c r="K64" s="24" t="s">
        <v>4</v>
      </c>
      <c r="L64" s="22"/>
      <c r="M64" s="31"/>
      <c r="N64" s="66" t="s">
        <v>3</v>
      </c>
      <c r="O64" s="40">
        <f t="shared" si="8"/>
        <v>0</v>
      </c>
    </row>
    <row r="65" spans="1:15" ht="13.5" x14ac:dyDescent="0.15">
      <c r="A65" s="190"/>
      <c r="B65" s="193"/>
      <c r="C65" s="196"/>
      <c r="D65" s="198"/>
      <c r="E65" s="142"/>
      <c r="F65" s="143"/>
      <c r="G65" s="135"/>
      <c r="H65" s="136" t="s">
        <v>4</v>
      </c>
      <c r="I65" s="137"/>
      <c r="J65" s="138"/>
      <c r="K65" s="136" t="s">
        <v>4</v>
      </c>
      <c r="L65" s="137"/>
      <c r="M65" s="139"/>
      <c r="N65" s="140" t="s">
        <v>3</v>
      </c>
      <c r="O65" s="141">
        <f t="shared" si="8"/>
        <v>0</v>
      </c>
    </row>
    <row r="66" spans="1:15" ht="13.5" x14ac:dyDescent="0.15">
      <c r="A66" s="188" t="s">
        <v>40</v>
      </c>
      <c r="B66" s="191">
        <v>0</v>
      </c>
      <c r="C66" s="194">
        <f>D66</f>
        <v>0</v>
      </c>
      <c r="D66" s="197">
        <f>SUM(O66:O75)</f>
        <v>0</v>
      </c>
      <c r="E66" s="101"/>
      <c r="F66" s="112"/>
      <c r="G66" s="28"/>
      <c r="H66" s="130" t="s">
        <v>4</v>
      </c>
      <c r="I66" s="131"/>
      <c r="J66" s="132"/>
      <c r="K66" s="130" t="s">
        <v>4</v>
      </c>
      <c r="L66" s="131"/>
      <c r="M66" s="17"/>
      <c r="N66" s="67" t="s">
        <v>3</v>
      </c>
      <c r="O66" s="121">
        <f t="shared" ref="O66:O85" si="10">G66*I66*L66</f>
        <v>0</v>
      </c>
    </row>
    <row r="67" spans="1:15" ht="13.5" x14ac:dyDescent="0.15">
      <c r="A67" s="189"/>
      <c r="B67" s="192"/>
      <c r="C67" s="195"/>
      <c r="D67" s="187"/>
      <c r="E67" s="100"/>
      <c r="F67" s="111"/>
      <c r="G67" s="20"/>
      <c r="H67" s="24" t="s">
        <v>4</v>
      </c>
      <c r="I67" s="22"/>
      <c r="J67" s="23"/>
      <c r="K67" s="24" t="s">
        <v>4</v>
      </c>
      <c r="L67" s="22"/>
      <c r="M67" s="31"/>
      <c r="N67" s="66" t="s">
        <v>3</v>
      </c>
      <c r="O67" s="40">
        <f t="shared" ref="O67:O69" si="11">G67*I67*L67</f>
        <v>0</v>
      </c>
    </row>
    <row r="68" spans="1:15" ht="13.5" x14ac:dyDescent="0.15">
      <c r="A68" s="189"/>
      <c r="B68" s="192"/>
      <c r="C68" s="195"/>
      <c r="D68" s="187"/>
      <c r="E68" s="100"/>
      <c r="F68" s="111"/>
      <c r="G68" s="20"/>
      <c r="H68" s="24" t="s">
        <v>4</v>
      </c>
      <c r="I68" s="22"/>
      <c r="J68" s="23"/>
      <c r="K68" s="24" t="s">
        <v>4</v>
      </c>
      <c r="L68" s="22"/>
      <c r="M68" s="31"/>
      <c r="N68" s="66" t="s">
        <v>3</v>
      </c>
      <c r="O68" s="40">
        <f t="shared" si="11"/>
        <v>0</v>
      </c>
    </row>
    <row r="69" spans="1:15" ht="13.5" x14ac:dyDescent="0.15">
      <c r="A69" s="189"/>
      <c r="B69" s="192"/>
      <c r="C69" s="195"/>
      <c r="D69" s="187"/>
      <c r="E69" s="98"/>
      <c r="F69" s="109"/>
      <c r="G69" s="20"/>
      <c r="H69" s="24" t="s">
        <v>4</v>
      </c>
      <c r="I69" s="22"/>
      <c r="J69" s="23"/>
      <c r="K69" s="24" t="s">
        <v>4</v>
      </c>
      <c r="L69" s="22"/>
      <c r="M69" s="31"/>
      <c r="N69" s="66" t="s">
        <v>3</v>
      </c>
      <c r="O69" s="40">
        <f t="shared" si="11"/>
        <v>0</v>
      </c>
    </row>
    <row r="70" spans="1:15" ht="13.5" x14ac:dyDescent="0.15">
      <c r="A70" s="189"/>
      <c r="B70" s="192"/>
      <c r="C70" s="195"/>
      <c r="D70" s="187"/>
      <c r="E70" s="100"/>
      <c r="F70" s="111"/>
      <c r="G70" s="20"/>
      <c r="H70" s="24" t="s">
        <v>4</v>
      </c>
      <c r="I70" s="22"/>
      <c r="J70" s="23"/>
      <c r="K70" s="24" t="s">
        <v>4</v>
      </c>
      <c r="L70" s="22"/>
      <c r="M70" s="31"/>
      <c r="N70" s="66" t="s">
        <v>3</v>
      </c>
      <c r="O70" s="40">
        <f t="shared" si="10"/>
        <v>0</v>
      </c>
    </row>
    <row r="71" spans="1:15" ht="13.5" x14ac:dyDescent="0.15">
      <c r="A71" s="189"/>
      <c r="B71" s="192"/>
      <c r="C71" s="195"/>
      <c r="D71" s="187"/>
      <c r="E71" s="100"/>
      <c r="F71" s="111"/>
      <c r="G71" s="20"/>
      <c r="H71" s="24" t="s">
        <v>4</v>
      </c>
      <c r="I71" s="22"/>
      <c r="J71" s="23"/>
      <c r="K71" s="24" t="s">
        <v>4</v>
      </c>
      <c r="L71" s="22"/>
      <c r="M71" s="31"/>
      <c r="N71" s="66" t="s">
        <v>3</v>
      </c>
      <c r="O71" s="40">
        <f t="shared" ref="O71:O72" si="12">G71*I71*L71</f>
        <v>0</v>
      </c>
    </row>
    <row r="72" spans="1:15" ht="13.5" x14ac:dyDescent="0.15">
      <c r="A72" s="189"/>
      <c r="B72" s="192"/>
      <c r="C72" s="195"/>
      <c r="D72" s="187"/>
      <c r="E72" s="98"/>
      <c r="F72" s="109"/>
      <c r="G72" s="20"/>
      <c r="H72" s="24" t="s">
        <v>4</v>
      </c>
      <c r="I72" s="22"/>
      <c r="J72" s="23"/>
      <c r="K72" s="24" t="s">
        <v>4</v>
      </c>
      <c r="L72" s="22"/>
      <c r="M72" s="31"/>
      <c r="N72" s="66" t="s">
        <v>3</v>
      </c>
      <c r="O72" s="40">
        <f t="shared" si="12"/>
        <v>0</v>
      </c>
    </row>
    <row r="73" spans="1:15" ht="13.5" x14ac:dyDescent="0.15">
      <c r="A73" s="189"/>
      <c r="B73" s="192"/>
      <c r="C73" s="195"/>
      <c r="D73" s="187"/>
      <c r="E73" s="100"/>
      <c r="F73" s="111"/>
      <c r="G73" s="20"/>
      <c r="H73" s="24" t="s">
        <v>4</v>
      </c>
      <c r="I73" s="22"/>
      <c r="J73" s="23"/>
      <c r="K73" s="24" t="s">
        <v>4</v>
      </c>
      <c r="L73" s="22"/>
      <c r="M73" s="31"/>
      <c r="N73" s="66" t="s">
        <v>3</v>
      </c>
      <c r="O73" s="40">
        <f t="shared" si="10"/>
        <v>0</v>
      </c>
    </row>
    <row r="74" spans="1:15" ht="13.5" x14ac:dyDescent="0.15">
      <c r="A74" s="189"/>
      <c r="B74" s="192"/>
      <c r="C74" s="195"/>
      <c r="D74" s="187"/>
      <c r="E74" s="98"/>
      <c r="F74" s="109"/>
      <c r="G74" s="20"/>
      <c r="H74" s="24" t="s">
        <v>4</v>
      </c>
      <c r="I74" s="22"/>
      <c r="J74" s="23"/>
      <c r="K74" s="24" t="s">
        <v>4</v>
      </c>
      <c r="L74" s="22"/>
      <c r="M74" s="31"/>
      <c r="N74" s="66" t="s">
        <v>3</v>
      </c>
      <c r="O74" s="40">
        <f t="shared" si="10"/>
        <v>0</v>
      </c>
    </row>
    <row r="75" spans="1:15" ht="13.5" x14ac:dyDescent="0.15">
      <c r="A75" s="190"/>
      <c r="B75" s="193"/>
      <c r="C75" s="196"/>
      <c r="D75" s="198"/>
      <c r="E75" s="142"/>
      <c r="F75" s="143"/>
      <c r="G75" s="135"/>
      <c r="H75" s="136" t="s">
        <v>4</v>
      </c>
      <c r="I75" s="137"/>
      <c r="J75" s="138"/>
      <c r="K75" s="136" t="s">
        <v>4</v>
      </c>
      <c r="L75" s="137"/>
      <c r="M75" s="139"/>
      <c r="N75" s="140" t="s">
        <v>3</v>
      </c>
      <c r="O75" s="141">
        <f t="shared" si="10"/>
        <v>0</v>
      </c>
    </row>
    <row r="76" spans="1:15" ht="13.5" customHeight="1" x14ac:dyDescent="0.15">
      <c r="A76" s="188" t="s">
        <v>41</v>
      </c>
      <c r="B76" s="191">
        <v>0</v>
      </c>
      <c r="C76" s="194">
        <f>D76</f>
        <v>0</v>
      </c>
      <c r="D76" s="197">
        <f>SUM(O76:O85)</f>
        <v>0</v>
      </c>
      <c r="E76" s="102"/>
      <c r="F76" s="113"/>
      <c r="G76" s="28"/>
      <c r="H76" s="130" t="s">
        <v>4</v>
      </c>
      <c r="I76" s="131"/>
      <c r="J76" s="132"/>
      <c r="K76" s="130" t="s">
        <v>4</v>
      </c>
      <c r="L76" s="131"/>
      <c r="M76" s="17"/>
      <c r="N76" s="67" t="s">
        <v>3</v>
      </c>
      <c r="O76" s="121">
        <f t="shared" si="10"/>
        <v>0</v>
      </c>
    </row>
    <row r="77" spans="1:15" ht="13.5" x14ac:dyDescent="0.15">
      <c r="A77" s="189"/>
      <c r="B77" s="192"/>
      <c r="C77" s="195"/>
      <c r="D77" s="187"/>
      <c r="E77" s="98"/>
      <c r="F77" s="109"/>
      <c r="G77" s="20"/>
      <c r="H77" s="24" t="s">
        <v>4</v>
      </c>
      <c r="I77" s="22"/>
      <c r="J77" s="23"/>
      <c r="K77" s="24" t="s">
        <v>4</v>
      </c>
      <c r="L77" s="22"/>
      <c r="M77" s="31"/>
      <c r="N77" s="66" t="s">
        <v>3</v>
      </c>
      <c r="O77" s="40">
        <f t="shared" ref="O77:O81" si="13">G77*I77*L77</f>
        <v>0</v>
      </c>
    </row>
    <row r="78" spans="1:15" ht="13.5" x14ac:dyDescent="0.15">
      <c r="A78" s="189"/>
      <c r="B78" s="192"/>
      <c r="C78" s="195"/>
      <c r="D78" s="187"/>
      <c r="E78" s="98"/>
      <c r="F78" s="109"/>
      <c r="G78" s="20"/>
      <c r="H78" s="24" t="s">
        <v>4</v>
      </c>
      <c r="I78" s="22"/>
      <c r="J78" s="23"/>
      <c r="K78" s="24" t="s">
        <v>4</v>
      </c>
      <c r="L78" s="22"/>
      <c r="M78" s="31"/>
      <c r="N78" s="66" t="s">
        <v>3</v>
      </c>
      <c r="O78" s="40">
        <f t="shared" si="13"/>
        <v>0</v>
      </c>
    </row>
    <row r="79" spans="1:15" ht="13.5" x14ac:dyDescent="0.15">
      <c r="A79" s="189"/>
      <c r="B79" s="192"/>
      <c r="C79" s="195"/>
      <c r="D79" s="187"/>
      <c r="E79" s="98"/>
      <c r="F79" s="109"/>
      <c r="G79" s="20"/>
      <c r="H79" s="24" t="s">
        <v>4</v>
      </c>
      <c r="I79" s="22"/>
      <c r="J79" s="23"/>
      <c r="K79" s="24" t="s">
        <v>4</v>
      </c>
      <c r="L79" s="22"/>
      <c r="M79" s="31"/>
      <c r="N79" s="66" t="s">
        <v>3</v>
      </c>
      <c r="O79" s="40">
        <f t="shared" si="13"/>
        <v>0</v>
      </c>
    </row>
    <row r="80" spans="1:15" ht="13.5" x14ac:dyDescent="0.15">
      <c r="A80" s="189"/>
      <c r="B80" s="192"/>
      <c r="C80" s="195"/>
      <c r="D80" s="187"/>
      <c r="E80" s="98"/>
      <c r="F80" s="109"/>
      <c r="G80" s="20"/>
      <c r="H80" s="24" t="s">
        <v>4</v>
      </c>
      <c r="I80" s="22"/>
      <c r="J80" s="23"/>
      <c r="K80" s="24" t="s">
        <v>4</v>
      </c>
      <c r="L80" s="22"/>
      <c r="M80" s="31"/>
      <c r="N80" s="66" t="s">
        <v>3</v>
      </c>
      <c r="O80" s="40">
        <f t="shared" si="13"/>
        <v>0</v>
      </c>
    </row>
    <row r="81" spans="1:15" ht="13.5" x14ac:dyDescent="0.15">
      <c r="A81" s="189"/>
      <c r="B81" s="192"/>
      <c r="C81" s="195"/>
      <c r="D81" s="187"/>
      <c r="E81" s="98"/>
      <c r="F81" s="109"/>
      <c r="G81" s="20"/>
      <c r="H81" s="24" t="s">
        <v>4</v>
      </c>
      <c r="I81" s="22"/>
      <c r="J81" s="23"/>
      <c r="K81" s="24" t="s">
        <v>4</v>
      </c>
      <c r="L81" s="22"/>
      <c r="M81" s="31"/>
      <c r="N81" s="66" t="s">
        <v>3</v>
      </c>
      <c r="O81" s="40">
        <f t="shared" si="13"/>
        <v>0</v>
      </c>
    </row>
    <row r="82" spans="1:15" ht="13.5" x14ac:dyDescent="0.15">
      <c r="A82" s="189"/>
      <c r="B82" s="192"/>
      <c r="C82" s="195"/>
      <c r="D82" s="187"/>
      <c r="E82" s="98"/>
      <c r="F82" s="109"/>
      <c r="G82" s="20"/>
      <c r="H82" s="24" t="s">
        <v>4</v>
      </c>
      <c r="I82" s="22"/>
      <c r="J82" s="23"/>
      <c r="K82" s="24" t="s">
        <v>4</v>
      </c>
      <c r="L82" s="22"/>
      <c r="M82" s="31"/>
      <c r="N82" s="66" t="s">
        <v>3</v>
      </c>
      <c r="O82" s="40">
        <f t="shared" si="10"/>
        <v>0</v>
      </c>
    </row>
    <row r="83" spans="1:15" ht="13.5" x14ac:dyDescent="0.15">
      <c r="A83" s="189"/>
      <c r="B83" s="192"/>
      <c r="C83" s="195"/>
      <c r="D83" s="187"/>
      <c r="E83" s="98"/>
      <c r="F83" s="109"/>
      <c r="G83" s="20"/>
      <c r="H83" s="24" t="s">
        <v>4</v>
      </c>
      <c r="I83" s="22"/>
      <c r="J83" s="23"/>
      <c r="K83" s="24" t="s">
        <v>4</v>
      </c>
      <c r="L83" s="22"/>
      <c r="M83" s="31"/>
      <c r="N83" s="66" t="s">
        <v>3</v>
      </c>
      <c r="O83" s="40">
        <f t="shared" si="10"/>
        <v>0</v>
      </c>
    </row>
    <row r="84" spans="1:15" ht="13.5" x14ac:dyDescent="0.15">
      <c r="A84" s="189"/>
      <c r="B84" s="192"/>
      <c r="C84" s="195"/>
      <c r="D84" s="187"/>
      <c r="E84" s="98"/>
      <c r="F84" s="109"/>
      <c r="G84" s="20"/>
      <c r="H84" s="24" t="s">
        <v>4</v>
      </c>
      <c r="I84" s="22"/>
      <c r="J84" s="23"/>
      <c r="K84" s="24" t="s">
        <v>4</v>
      </c>
      <c r="L84" s="22"/>
      <c r="M84" s="31"/>
      <c r="N84" s="66" t="s">
        <v>3</v>
      </c>
      <c r="O84" s="40">
        <f t="shared" si="10"/>
        <v>0</v>
      </c>
    </row>
    <row r="85" spans="1:15" ht="13.5" x14ac:dyDescent="0.15">
      <c r="A85" s="190"/>
      <c r="B85" s="193"/>
      <c r="C85" s="196"/>
      <c r="D85" s="198"/>
      <c r="E85" s="142"/>
      <c r="F85" s="143"/>
      <c r="G85" s="135"/>
      <c r="H85" s="136" t="s">
        <v>4</v>
      </c>
      <c r="I85" s="137"/>
      <c r="J85" s="138"/>
      <c r="K85" s="136" t="s">
        <v>4</v>
      </c>
      <c r="L85" s="137"/>
      <c r="M85" s="139"/>
      <c r="N85" s="140" t="s">
        <v>3</v>
      </c>
      <c r="O85" s="141">
        <f t="shared" si="10"/>
        <v>0</v>
      </c>
    </row>
    <row r="86" spans="1:15" ht="13.5" x14ac:dyDescent="0.15">
      <c r="A86" s="189" t="s">
        <v>20</v>
      </c>
      <c r="B86" s="191">
        <v>0</v>
      </c>
      <c r="C86" s="195">
        <f>D86</f>
        <v>0</v>
      </c>
      <c r="D86" s="187">
        <f>SUM(O86:O95)</f>
        <v>0</v>
      </c>
      <c r="E86" s="99"/>
      <c r="F86" s="110"/>
      <c r="G86" s="28"/>
      <c r="H86" s="130" t="s">
        <v>4</v>
      </c>
      <c r="I86" s="131"/>
      <c r="J86" s="132"/>
      <c r="K86" s="130" t="s">
        <v>4</v>
      </c>
      <c r="L86" s="131"/>
      <c r="M86" s="56"/>
      <c r="N86" s="129" t="s">
        <v>3</v>
      </c>
      <c r="O86" s="122">
        <f t="shared" si="8"/>
        <v>0</v>
      </c>
    </row>
    <row r="87" spans="1:15" ht="13.5" x14ac:dyDescent="0.15">
      <c r="A87" s="189"/>
      <c r="B87" s="192"/>
      <c r="C87" s="195"/>
      <c r="D87" s="187"/>
      <c r="E87" s="100"/>
      <c r="F87" s="111"/>
      <c r="G87" s="20"/>
      <c r="H87" s="24" t="s">
        <v>4</v>
      </c>
      <c r="I87" s="22"/>
      <c r="J87" s="23"/>
      <c r="K87" s="24" t="s">
        <v>4</v>
      </c>
      <c r="L87" s="22"/>
      <c r="M87" s="31"/>
      <c r="N87" s="66" t="s">
        <v>3</v>
      </c>
      <c r="O87" s="40">
        <f t="shared" ref="O87:O91" si="14">G87*I87*L87</f>
        <v>0</v>
      </c>
    </row>
    <row r="88" spans="1:15" ht="13.5" x14ac:dyDescent="0.15">
      <c r="A88" s="189"/>
      <c r="B88" s="192"/>
      <c r="C88" s="195"/>
      <c r="D88" s="187"/>
      <c r="E88" s="100"/>
      <c r="F88" s="111"/>
      <c r="G88" s="20"/>
      <c r="H88" s="24" t="s">
        <v>4</v>
      </c>
      <c r="I88" s="22"/>
      <c r="J88" s="23"/>
      <c r="K88" s="24" t="s">
        <v>4</v>
      </c>
      <c r="L88" s="22"/>
      <c r="M88" s="31"/>
      <c r="N88" s="66" t="s">
        <v>3</v>
      </c>
      <c r="O88" s="40">
        <f t="shared" si="14"/>
        <v>0</v>
      </c>
    </row>
    <row r="89" spans="1:15" ht="13.5" x14ac:dyDescent="0.15">
      <c r="A89" s="189"/>
      <c r="B89" s="192"/>
      <c r="C89" s="195"/>
      <c r="D89" s="187"/>
      <c r="E89" s="98"/>
      <c r="F89" s="109"/>
      <c r="G89" s="20"/>
      <c r="H89" s="24" t="s">
        <v>4</v>
      </c>
      <c r="I89" s="22"/>
      <c r="J89" s="23"/>
      <c r="K89" s="24" t="s">
        <v>4</v>
      </c>
      <c r="L89" s="22"/>
      <c r="M89" s="31"/>
      <c r="N89" s="66" t="s">
        <v>3</v>
      </c>
      <c r="O89" s="40">
        <f t="shared" ref="O89:O90" si="15">G89*I89*L89</f>
        <v>0</v>
      </c>
    </row>
    <row r="90" spans="1:15" ht="13.5" x14ac:dyDescent="0.15">
      <c r="A90" s="189"/>
      <c r="B90" s="192"/>
      <c r="C90" s="195"/>
      <c r="D90" s="187"/>
      <c r="E90" s="100"/>
      <c r="F90" s="111"/>
      <c r="G90" s="20"/>
      <c r="H90" s="24" t="s">
        <v>4</v>
      </c>
      <c r="I90" s="22"/>
      <c r="J90" s="23"/>
      <c r="K90" s="24" t="s">
        <v>4</v>
      </c>
      <c r="L90" s="22"/>
      <c r="M90" s="31"/>
      <c r="N90" s="66" t="s">
        <v>3</v>
      </c>
      <c r="O90" s="40">
        <f t="shared" si="15"/>
        <v>0</v>
      </c>
    </row>
    <row r="91" spans="1:15" ht="13.5" x14ac:dyDescent="0.15">
      <c r="A91" s="189"/>
      <c r="B91" s="192"/>
      <c r="C91" s="195"/>
      <c r="D91" s="187"/>
      <c r="E91" s="98"/>
      <c r="F91" s="109"/>
      <c r="G91" s="20"/>
      <c r="H91" s="24" t="s">
        <v>4</v>
      </c>
      <c r="I91" s="22"/>
      <c r="J91" s="23"/>
      <c r="K91" s="24" t="s">
        <v>4</v>
      </c>
      <c r="L91" s="22"/>
      <c r="M91" s="31"/>
      <c r="N91" s="66" t="s">
        <v>3</v>
      </c>
      <c r="O91" s="40">
        <f t="shared" si="14"/>
        <v>0</v>
      </c>
    </row>
    <row r="92" spans="1:15" ht="13.5" x14ac:dyDescent="0.15">
      <c r="A92" s="189"/>
      <c r="B92" s="192"/>
      <c r="C92" s="195"/>
      <c r="D92" s="187"/>
      <c r="E92" s="100"/>
      <c r="F92" s="111"/>
      <c r="G92" s="20"/>
      <c r="H92" s="24" t="s">
        <v>4</v>
      </c>
      <c r="I92" s="22"/>
      <c r="J92" s="23"/>
      <c r="K92" s="24" t="s">
        <v>4</v>
      </c>
      <c r="L92" s="22"/>
      <c r="M92" s="31"/>
      <c r="N92" s="66" t="s">
        <v>3</v>
      </c>
      <c r="O92" s="40">
        <f t="shared" si="8"/>
        <v>0</v>
      </c>
    </row>
    <row r="93" spans="1:15" ht="13.5" x14ac:dyDescent="0.15">
      <c r="A93" s="189"/>
      <c r="B93" s="192"/>
      <c r="C93" s="195"/>
      <c r="D93" s="187"/>
      <c r="E93" s="100"/>
      <c r="F93" s="111"/>
      <c r="G93" s="20"/>
      <c r="H93" s="24" t="s">
        <v>4</v>
      </c>
      <c r="I93" s="22"/>
      <c r="J93" s="23"/>
      <c r="K93" s="24" t="s">
        <v>4</v>
      </c>
      <c r="L93" s="22"/>
      <c r="M93" s="31"/>
      <c r="N93" s="66" t="s">
        <v>3</v>
      </c>
      <c r="O93" s="40">
        <f t="shared" si="8"/>
        <v>0</v>
      </c>
    </row>
    <row r="94" spans="1:15" ht="13.5" x14ac:dyDescent="0.15">
      <c r="A94" s="189"/>
      <c r="B94" s="192"/>
      <c r="C94" s="195"/>
      <c r="D94" s="187"/>
      <c r="E94" s="98"/>
      <c r="F94" s="109"/>
      <c r="G94" s="20"/>
      <c r="H94" s="24" t="s">
        <v>4</v>
      </c>
      <c r="I94" s="22"/>
      <c r="J94" s="23"/>
      <c r="K94" s="24" t="s">
        <v>4</v>
      </c>
      <c r="L94" s="22"/>
      <c r="M94" s="31"/>
      <c r="N94" s="66" t="s">
        <v>3</v>
      </c>
      <c r="O94" s="40">
        <f t="shared" si="8"/>
        <v>0</v>
      </c>
    </row>
    <row r="95" spans="1:15" thickBot="1" x14ac:dyDescent="0.2">
      <c r="A95" s="189"/>
      <c r="B95" s="193"/>
      <c r="C95" s="195"/>
      <c r="D95" s="187"/>
      <c r="E95" s="103"/>
      <c r="F95" s="114"/>
      <c r="G95" s="68"/>
      <c r="H95" s="69" t="s">
        <v>4</v>
      </c>
      <c r="I95" s="70"/>
      <c r="J95" s="71"/>
      <c r="K95" s="69" t="s">
        <v>4</v>
      </c>
      <c r="L95" s="70"/>
      <c r="M95" s="72"/>
      <c r="N95" s="73" t="s">
        <v>3</v>
      </c>
      <c r="O95" s="83">
        <f t="shared" si="8"/>
        <v>0</v>
      </c>
    </row>
    <row r="96" spans="1:15" ht="13.5" x14ac:dyDescent="0.15">
      <c r="A96" s="6" t="s">
        <v>21</v>
      </c>
      <c r="B96" s="57">
        <f>SUM(B16:B95)</f>
        <v>0</v>
      </c>
      <c r="C96" s="41">
        <f>SUM(C16:C95)</f>
        <v>0</v>
      </c>
      <c r="D96" s="41">
        <f>SUM(D16:D95)</f>
        <v>0</v>
      </c>
      <c r="E96" s="185"/>
      <c r="F96" s="186"/>
      <c r="G96" s="58"/>
      <c r="H96" s="59"/>
      <c r="I96" s="58"/>
      <c r="J96" s="59"/>
      <c r="K96" s="59"/>
      <c r="L96" s="58"/>
      <c r="M96" s="59"/>
      <c r="N96" s="59"/>
      <c r="O96" s="2"/>
    </row>
    <row r="97" spans="1:6" x14ac:dyDescent="0.15">
      <c r="A97" s="4" t="s">
        <v>22</v>
      </c>
      <c r="F97" s="4"/>
    </row>
    <row r="98" spans="1:6" x14ac:dyDescent="0.15">
      <c r="A98" s="4" t="s">
        <v>53</v>
      </c>
    </row>
    <row r="99" spans="1:6" x14ac:dyDescent="0.15">
      <c r="A99" s="120" t="s">
        <v>71</v>
      </c>
    </row>
    <row r="100" spans="1:6" x14ac:dyDescent="0.15">
      <c r="A100" s="120" t="s">
        <v>78</v>
      </c>
    </row>
  </sheetData>
  <mergeCells count="58">
    <mergeCell ref="A2:O3"/>
    <mergeCell ref="A10:E10"/>
    <mergeCell ref="A5:E5"/>
    <mergeCell ref="A6:E6"/>
    <mergeCell ref="A8:E8"/>
    <mergeCell ref="A9:E9"/>
    <mergeCell ref="A7:E7"/>
    <mergeCell ref="F10:I10"/>
    <mergeCell ref="J5:O5"/>
    <mergeCell ref="J6:O6"/>
    <mergeCell ref="J7:O7"/>
    <mergeCell ref="J8:O8"/>
    <mergeCell ref="J9:O9"/>
    <mergeCell ref="J10:O10"/>
    <mergeCell ref="F5:I5"/>
    <mergeCell ref="F6:I6"/>
    <mergeCell ref="F7:I7"/>
    <mergeCell ref="F8:I8"/>
    <mergeCell ref="F9:I9"/>
    <mergeCell ref="A26:A35"/>
    <mergeCell ref="B26:B35"/>
    <mergeCell ref="D26:D35"/>
    <mergeCell ref="A16:A25"/>
    <mergeCell ref="B16:B25"/>
    <mergeCell ref="D16:D25"/>
    <mergeCell ref="D13:O13"/>
    <mergeCell ref="C16:C25"/>
    <mergeCell ref="C13:C15"/>
    <mergeCell ref="B13:B15"/>
    <mergeCell ref="A14:A15"/>
    <mergeCell ref="D14:D15"/>
    <mergeCell ref="E14:O14"/>
    <mergeCell ref="C36:C45"/>
    <mergeCell ref="C26:C35"/>
    <mergeCell ref="C46:C55"/>
    <mergeCell ref="C86:C95"/>
    <mergeCell ref="D36:D45"/>
    <mergeCell ref="C76:C85"/>
    <mergeCell ref="D76:D85"/>
    <mergeCell ref="C66:C75"/>
    <mergeCell ref="D66:D75"/>
    <mergeCell ref="D46:D55"/>
    <mergeCell ref="E96:F96"/>
    <mergeCell ref="D86:D95"/>
    <mergeCell ref="A36:A45"/>
    <mergeCell ref="A86:A95"/>
    <mergeCell ref="B86:B95"/>
    <mergeCell ref="B36:B45"/>
    <mergeCell ref="B76:B85"/>
    <mergeCell ref="A66:A75"/>
    <mergeCell ref="B66:B75"/>
    <mergeCell ref="A46:A55"/>
    <mergeCell ref="B46:B55"/>
    <mergeCell ref="B56:B65"/>
    <mergeCell ref="C56:C65"/>
    <mergeCell ref="D56:D65"/>
    <mergeCell ref="A76:A85"/>
    <mergeCell ref="A56:A65"/>
  </mergeCells>
  <phoneticPr fontId="1"/>
  <printOptions horizontalCentered="1"/>
  <pageMargins left="0.51181102362204722" right="0.51181102362204722" top="0.74803149606299213" bottom="0.35433070866141736" header="0.51181102362204722" footer="0.31496062992125984"/>
  <pageSetup paperSize="9" scale="57" orientation="portrait" r:id="rId1"/>
  <rowBreaks count="1" manualBreakCount="1">
    <brk id="45"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A1:R100"/>
  <sheetViews>
    <sheetView view="pageBreakPreview" topLeftCell="B1" zoomScaleNormal="100" zoomScaleSheetLayoutView="100" workbookViewId="0">
      <selection activeCell="F72" sqref="F72"/>
    </sheetView>
  </sheetViews>
  <sheetFormatPr defaultRowHeight="14.25" x14ac:dyDescent="0.15"/>
  <cols>
    <col min="1" max="1" width="13.875" bestFit="1" customWidth="1"/>
    <col min="2" max="3" width="11.625" customWidth="1"/>
    <col min="4" max="4" width="10.5" bestFit="1" customWidth="1"/>
    <col min="5" max="5" width="8.75" bestFit="1" customWidth="1"/>
    <col min="6" max="6" width="35.625" customWidth="1"/>
    <col min="7" max="7" width="10.875" bestFit="1" customWidth="1"/>
    <col min="8" max="8" width="2.375" style="5" customWidth="1"/>
    <col min="9" max="9" width="4.5" customWidth="1"/>
    <col min="10" max="10" width="4.5" style="5" customWidth="1"/>
    <col min="11" max="11" width="2.375" style="5" customWidth="1"/>
    <col min="12" max="12" width="4.5" customWidth="1"/>
    <col min="13" max="13" width="4.5" style="5" customWidth="1"/>
    <col min="14" max="14" width="2.375" style="5" bestFit="1" customWidth="1"/>
    <col min="15" max="15" width="15.125" style="1" customWidth="1"/>
    <col min="17" max="18" width="20.125" customWidth="1"/>
    <col min="20" max="21" width="14.625" customWidth="1"/>
  </cols>
  <sheetData>
    <row r="1" spans="1:16" x14ac:dyDescent="0.15">
      <c r="A1" s="4" t="s">
        <v>59</v>
      </c>
      <c r="F1" s="4"/>
    </row>
    <row r="2" spans="1:16" s="11" customFormat="1" ht="20.100000000000001" customHeight="1" x14ac:dyDescent="0.15">
      <c r="A2" s="215" t="s">
        <v>76</v>
      </c>
      <c r="B2" s="215"/>
      <c r="C2" s="215"/>
      <c r="D2" s="215"/>
      <c r="E2" s="215"/>
      <c r="F2" s="215"/>
      <c r="G2" s="215"/>
      <c r="H2" s="215"/>
      <c r="I2" s="215"/>
      <c r="J2" s="215"/>
      <c r="K2" s="215"/>
      <c r="L2" s="215"/>
      <c r="M2" s="215"/>
      <c r="N2" s="215"/>
      <c r="O2" s="215"/>
      <c r="P2" s="33"/>
    </row>
    <row r="3" spans="1:16" s="11" customFormat="1" ht="21" x14ac:dyDescent="0.15">
      <c r="A3" s="215"/>
      <c r="B3" s="215"/>
      <c r="C3" s="215"/>
      <c r="D3" s="215"/>
      <c r="E3" s="215"/>
      <c r="F3" s="215"/>
      <c r="G3" s="215"/>
      <c r="H3" s="215"/>
      <c r="I3" s="215"/>
      <c r="J3" s="215"/>
      <c r="K3" s="215"/>
      <c r="L3" s="215"/>
      <c r="M3" s="215"/>
      <c r="N3" s="215"/>
      <c r="O3" s="215"/>
      <c r="P3" s="33"/>
    </row>
    <row r="4" spans="1:16" s="12" customFormat="1" ht="20.100000000000001" customHeight="1" x14ac:dyDescent="0.15">
      <c r="A4" s="10" t="s">
        <v>13</v>
      </c>
      <c r="F4" s="10"/>
      <c r="G4" s="13"/>
      <c r="H4" s="14"/>
      <c r="J4" s="14"/>
      <c r="K4" s="14"/>
      <c r="M4" s="14"/>
      <c r="N4" s="14"/>
      <c r="O4" s="15"/>
    </row>
    <row r="5" spans="1:16" s="12" customFormat="1" ht="20.100000000000001" customHeight="1" x14ac:dyDescent="0.15">
      <c r="A5" s="219" t="s">
        <v>6</v>
      </c>
      <c r="B5" s="220"/>
      <c r="C5" s="220"/>
      <c r="D5" s="220"/>
      <c r="E5" s="221"/>
      <c r="F5" s="219" t="s">
        <v>15</v>
      </c>
      <c r="G5" s="220"/>
      <c r="H5" s="220"/>
      <c r="I5" s="220"/>
      <c r="J5" s="219" t="s">
        <v>23</v>
      </c>
      <c r="K5" s="220"/>
      <c r="L5" s="220"/>
      <c r="M5" s="220"/>
      <c r="N5" s="220"/>
      <c r="O5" s="221"/>
    </row>
    <row r="6" spans="1:16" s="12" customFormat="1" ht="20.100000000000001" customHeight="1" x14ac:dyDescent="0.15">
      <c r="A6" s="222" t="s">
        <v>27</v>
      </c>
      <c r="B6" s="223"/>
      <c r="C6" s="223"/>
      <c r="D6" s="223"/>
      <c r="E6" s="224"/>
      <c r="F6" s="245">
        <f>IF(C96&gt;500000,500000,C96)</f>
        <v>0</v>
      </c>
      <c r="G6" s="246"/>
      <c r="H6" s="246"/>
      <c r="I6" s="246"/>
      <c r="J6" s="233" t="s">
        <v>85</v>
      </c>
      <c r="K6" s="234"/>
      <c r="L6" s="234"/>
      <c r="M6" s="234"/>
      <c r="N6" s="234"/>
      <c r="O6" s="235"/>
    </row>
    <row r="7" spans="1:16" s="12" customFormat="1" ht="20.100000000000001" customHeight="1" x14ac:dyDescent="0.15">
      <c r="A7" s="225" t="s">
        <v>28</v>
      </c>
      <c r="B7" s="226"/>
      <c r="C7" s="226"/>
      <c r="D7" s="226"/>
      <c r="E7" s="227"/>
      <c r="F7" s="199">
        <f>B96-F6</f>
        <v>0</v>
      </c>
      <c r="G7" s="200"/>
      <c r="H7" s="200"/>
      <c r="I7" s="200"/>
      <c r="J7" s="219"/>
      <c r="K7" s="220"/>
      <c r="L7" s="220"/>
      <c r="M7" s="220"/>
      <c r="N7" s="220"/>
      <c r="O7" s="221"/>
    </row>
    <row r="8" spans="1:16" s="12" customFormat="1" ht="20.100000000000001" customHeight="1" x14ac:dyDescent="0.15">
      <c r="A8" s="225" t="s">
        <v>36</v>
      </c>
      <c r="B8" s="226"/>
      <c r="C8" s="226"/>
      <c r="D8" s="226"/>
      <c r="E8" s="227"/>
      <c r="F8" s="199">
        <v>0</v>
      </c>
      <c r="G8" s="200"/>
      <c r="H8" s="200"/>
      <c r="I8" s="200"/>
      <c r="J8" s="236" t="s">
        <v>45</v>
      </c>
      <c r="K8" s="237"/>
      <c r="L8" s="237"/>
      <c r="M8" s="237"/>
      <c r="N8" s="237"/>
      <c r="O8" s="238"/>
    </row>
    <row r="9" spans="1:16" s="12" customFormat="1" ht="20.100000000000001" customHeight="1" thickBot="1" x14ac:dyDescent="0.2">
      <c r="A9" s="228" t="s">
        <v>29</v>
      </c>
      <c r="B9" s="229"/>
      <c r="C9" s="229"/>
      <c r="D9" s="229"/>
      <c r="E9" s="230"/>
      <c r="F9" s="201">
        <v>0</v>
      </c>
      <c r="G9" s="202"/>
      <c r="H9" s="202"/>
      <c r="I9" s="202"/>
      <c r="J9" s="239"/>
      <c r="K9" s="240"/>
      <c r="L9" s="240"/>
      <c r="M9" s="240"/>
      <c r="N9" s="240"/>
      <c r="O9" s="241"/>
    </row>
    <row r="10" spans="1:16" s="12" customFormat="1" ht="20.100000000000001" customHeight="1" thickTop="1" x14ac:dyDescent="0.15">
      <c r="A10" s="216" t="s">
        <v>21</v>
      </c>
      <c r="B10" s="217"/>
      <c r="C10" s="217"/>
      <c r="D10" s="217"/>
      <c r="E10" s="218"/>
      <c r="F10" s="231">
        <f>F6+F8+F7+F9</f>
        <v>0</v>
      </c>
      <c r="G10" s="232"/>
      <c r="H10" s="232"/>
      <c r="I10" s="232"/>
      <c r="J10" s="242"/>
      <c r="K10" s="243"/>
      <c r="L10" s="243"/>
      <c r="M10" s="243"/>
      <c r="N10" s="243"/>
      <c r="O10" s="244"/>
    </row>
    <row r="11" spans="1:16" x14ac:dyDescent="0.15">
      <c r="A11" s="4"/>
      <c r="F11" s="4"/>
    </row>
    <row r="12" spans="1:16" s="12" customFormat="1" x14ac:dyDescent="0.15">
      <c r="A12" s="10" t="s">
        <v>16</v>
      </c>
      <c r="F12" s="10"/>
      <c r="H12" s="14"/>
      <c r="J12" s="14"/>
      <c r="K12" s="14"/>
      <c r="M12" s="14"/>
      <c r="N12" s="14"/>
      <c r="O12" s="25" t="s">
        <v>26</v>
      </c>
    </row>
    <row r="13" spans="1:16" ht="27" customHeight="1" x14ac:dyDescent="0.15">
      <c r="A13" s="7" t="s">
        <v>7</v>
      </c>
      <c r="B13" s="208" t="s">
        <v>73</v>
      </c>
      <c r="C13" s="205" t="s">
        <v>33</v>
      </c>
      <c r="D13" s="204" t="s">
        <v>0</v>
      </c>
      <c r="E13" s="204"/>
      <c r="F13" s="204"/>
      <c r="G13" s="204"/>
      <c r="H13" s="204"/>
      <c r="I13" s="204"/>
      <c r="J13" s="204"/>
      <c r="K13" s="204"/>
      <c r="L13" s="204"/>
      <c r="M13" s="204"/>
      <c r="N13" s="204"/>
      <c r="O13" s="204"/>
    </row>
    <row r="14" spans="1:16" ht="27" customHeight="1" x14ac:dyDescent="0.15">
      <c r="A14" s="210" t="s">
        <v>6</v>
      </c>
      <c r="B14" s="209"/>
      <c r="C14" s="206"/>
      <c r="D14" s="205" t="s">
        <v>1</v>
      </c>
      <c r="E14" s="212" t="s">
        <v>2</v>
      </c>
      <c r="F14" s="213"/>
      <c r="G14" s="213"/>
      <c r="H14" s="213"/>
      <c r="I14" s="213"/>
      <c r="J14" s="213"/>
      <c r="K14" s="213"/>
      <c r="L14" s="213"/>
      <c r="M14" s="213"/>
      <c r="N14" s="213"/>
      <c r="O14" s="214"/>
    </row>
    <row r="15" spans="1:16" ht="15" thickBot="1" x14ac:dyDescent="0.2">
      <c r="A15" s="211"/>
      <c r="B15" s="209"/>
      <c r="C15" s="207"/>
      <c r="D15" s="207"/>
      <c r="E15" s="96" t="s">
        <v>62</v>
      </c>
      <c r="F15" s="87" t="s">
        <v>67</v>
      </c>
      <c r="G15" s="119" t="s">
        <v>72</v>
      </c>
      <c r="H15" s="34" t="s">
        <v>49</v>
      </c>
      <c r="I15" s="87" t="s">
        <v>46</v>
      </c>
      <c r="J15" s="34" t="s">
        <v>47</v>
      </c>
      <c r="K15" s="34" t="s">
        <v>49</v>
      </c>
      <c r="L15" s="34" t="s">
        <v>46</v>
      </c>
      <c r="M15" s="34" t="s">
        <v>47</v>
      </c>
      <c r="N15" s="34" t="s">
        <v>50</v>
      </c>
      <c r="O15" s="35" t="s">
        <v>48</v>
      </c>
    </row>
    <row r="16" spans="1:16" ht="13.5" x14ac:dyDescent="0.15">
      <c r="A16" s="188" t="s">
        <v>39</v>
      </c>
      <c r="B16" s="203">
        <v>0</v>
      </c>
      <c r="C16" s="194">
        <f>D16</f>
        <v>0</v>
      </c>
      <c r="D16" s="197">
        <f>SUM(O16:O25)</f>
        <v>0</v>
      </c>
      <c r="E16" s="115"/>
      <c r="F16" s="88"/>
      <c r="G16" s="60"/>
      <c r="H16" s="61" t="s">
        <v>4</v>
      </c>
      <c r="I16" s="62"/>
      <c r="J16" s="63"/>
      <c r="K16" s="61" t="s">
        <v>4</v>
      </c>
      <c r="L16" s="62"/>
      <c r="M16" s="64"/>
      <c r="N16" s="65" t="s">
        <v>3</v>
      </c>
      <c r="O16" s="82">
        <f t="shared" ref="O16:O79" si="0">G16*I16*L16</f>
        <v>0</v>
      </c>
    </row>
    <row r="17" spans="1:18" ht="13.5" x14ac:dyDescent="0.15">
      <c r="A17" s="189"/>
      <c r="B17" s="192"/>
      <c r="C17" s="195"/>
      <c r="D17" s="187"/>
      <c r="E17" s="98"/>
      <c r="F17" s="80"/>
      <c r="G17" s="20"/>
      <c r="H17" s="24" t="s">
        <v>4</v>
      </c>
      <c r="I17" s="22"/>
      <c r="J17" s="23"/>
      <c r="K17" s="24" t="s">
        <v>4</v>
      </c>
      <c r="L17" s="22"/>
      <c r="M17" s="21"/>
      <c r="N17" s="66" t="s">
        <v>3</v>
      </c>
      <c r="O17" s="40">
        <f t="shared" si="0"/>
        <v>0</v>
      </c>
    </row>
    <row r="18" spans="1:18" ht="13.5" x14ac:dyDescent="0.15">
      <c r="A18" s="189"/>
      <c r="B18" s="192"/>
      <c r="C18" s="195"/>
      <c r="D18" s="187"/>
      <c r="E18" s="98"/>
      <c r="F18" s="80"/>
      <c r="G18" s="20"/>
      <c r="H18" s="24" t="s">
        <v>4</v>
      </c>
      <c r="I18" s="22"/>
      <c r="J18" s="23"/>
      <c r="K18" s="24" t="s">
        <v>4</v>
      </c>
      <c r="L18" s="22"/>
      <c r="M18" s="31"/>
      <c r="N18" s="66" t="s">
        <v>3</v>
      </c>
      <c r="O18" s="40">
        <f t="shared" si="0"/>
        <v>0</v>
      </c>
    </row>
    <row r="19" spans="1:18" ht="13.5" x14ac:dyDescent="0.15">
      <c r="A19" s="189"/>
      <c r="B19" s="192"/>
      <c r="C19" s="195"/>
      <c r="D19" s="187"/>
      <c r="E19" s="98"/>
      <c r="F19" s="80"/>
      <c r="G19" s="20"/>
      <c r="H19" s="24" t="s">
        <v>4</v>
      </c>
      <c r="I19" s="22"/>
      <c r="J19" s="23"/>
      <c r="K19" s="24" t="s">
        <v>4</v>
      </c>
      <c r="L19" s="22"/>
      <c r="M19" s="31"/>
      <c r="N19" s="66" t="s">
        <v>3</v>
      </c>
      <c r="O19" s="40">
        <f t="shared" si="0"/>
        <v>0</v>
      </c>
    </row>
    <row r="20" spans="1:18" ht="13.5" x14ac:dyDescent="0.15">
      <c r="A20" s="189"/>
      <c r="B20" s="192"/>
      <c r="C20" s="195"/>
      <c r="D20" s="187"/>
      <c r="E20" s="98"/>
      <c r="F20" s="80"/>
      <c r="G20" s="20"/>
      <c r="H20" s="24" t="s">
        <v>4</v>
      </c>
      <c r="I20" s="22"/>
      <c r="J20" s="23"/>
      <c r="K20" s="24" t="s">
        <v>4</v>
      </c>
      <c r="L20" s="22"/>
      <c r="M20" s="21"/>
      <c r="N20" s="66" t="s">
        <v>3</v>
      </c>
      <c r="O20" s="40">
        <f t="shared" si="0"/>
        <v>0</v>
      </c>
    </row>
    <row r="21" spans="1:18" ht="13.5" x14ac:dyDescent="0.15">
      <c r="A21" s="189"/>
      <c r="B21" s="192"/>
      <c r="C21" s="195"/>
      <c r="D21" s="187"/>
      <c r="E21" s="98"/>
      <c r="F21" s="80"/>
      <c r="G21" s="20"/>
      <c r="H21" s="24" t="s">
        <v>4</v>
      </c>
      <c r="I21" s="22"/>
      <c r="J21" s="23"/>
      <c r="K21" s="24" t="s">
        <v>4</v>
      </c>
      <c r="L21" s="22"/>
      <c r="M21" s="31"/>
      <c r="N21" s="66" t="s">
        <v>3</v>
      </c>
      <c r="O21" s="40">
        <f t="shared" si="0"/>
        <v>0</v>
      </c>
    </row>
    <row r="22" spans="1:18" ht="13.5" x14ac:dyDescent="0.15">
      <c r="A22" s="189"/>
      <c r="B22" s="192"/>
      <c r="C22" s="195"/>
      <c r="D22" s="187"/>
      <c r="E22" s="98"/>
      <c r="F22" s="80"/>
      <c r="G22" s="20"/>
      <c r="H22" s="24" t="s">
        <v>4</v>
      </c>
      <c r="I22" s="22"/>
      <c r="J22" s="23"/>
      <c r="K22" s="24" t="s">
        <v>4</v>
      </c>
      <c r="L22" s="22"/>
      <c r="M22" s="21"/>
      <c r="N22" s="66" t="s">
        <v>3</v>
      </c>
      <c r="O22" s="40">
        <f t="shared" si="0"/>
        <v>0</v>
      </c>
    </row>
    <row r="23" spans="1:18" ht="13.5" x14ac:dyDescent="0.15">
      <c r="A23" s="189"/>
      <c r="B23" s="192"/>
      <c r="C23" s="195"/>
      <c r="D23" s="187"/>
      <c r="E23" s="99"/>
      <c r="F23" s="81"/>
      <c r="G23" s="20"/>
      <c r="H23" s="24" t="s">
        <v>4</v>
      </c>
      <c r="I23" s="22"/>
      <c r="J23" s="23"/>
      <c r="K23" s="24" t="s">
        <v>4</v>
      </c>
      <c r="L23" s="22"/>
      <c r="M23" s="31"/>
      <c r="N23" s="66" t="s">
        <v>3</v>
      </c>
      <c r="O23" s="40">
        <f t="shared" si="0"/>
        <v>0</v>
      </c>
    </row>
    <row r="24" spans="1:18" ht="15" thickBot="1" x14ac:dyDescent="0.2">
      <c r="A24" s="189"/>
      <c r="B24" s="192"/>
      <c r="C24" s="195"/>
      <c r="D24" s="187"/>
      <c r="E24" s="100"/>
      <c r="F24" s="84"/>
      <c r="G24" s="20"/>
      <c r="H24" s="24" t="s">
        <v>4</v>
      </c>
      <c r="I24" s="22"/>
      <c r="J24" s="23"/>
      <c r="K24" s="24" t="s">
        <v>4</v>
      </c>
      <c r="L24" s="22"/>
      <c r="M24" s="31"/>
      <c r="N24" s="66" t="s">
        <v>3</v>
      </c>
      <c r="O24" s="40">
        <f t="shared" si="0"/>
        <v>0</v>
      </c>
      <c r="Q24" s="152" t="s">
        <v>81</v>
      </c>
      <c r="R24" s="146"/>
    </row>
    <row r="25" spans="1:18" x14ac:dyDescent="0.15">
      <c r="A25" s="189"/>
      <c r="B25" s="192"/>
      <c r="C25" s="195"/>
      <c r="D25" s="187"/>
      <c r="E25" s="98"/>
      <c r="F25" s="80"/>
      <c r="G25" s="20"/>
      <c r="H25" s="24" t="s">
        <v>4</v>
      </c>
      <c r="I25" s="22"/>
      <c r="J25" s="23"/>
      <c r="K25" s="24" t="s">
        <v>4</v>
      </c>
      <c r="L25" s="22"/>
      <c r="M25" s="31"/>
      <c r="N25" s="66" t="s">
        <v>3</v>
      </c>
      <c r="O25" s="83">
        <f t="shared" si="0"/>
        <v>0</v>
      </c>
      <c r="Q25" s="153" t="s">
        <v>79</v>
      </c>
      <c r="R25" s="154" t="s">
        <v>80</v>
      </c>
    </row>
    <row r="26" spans="1:18" ht="13.5" customHeight="1" thickBot="1" x14ac:dyDescent="0.2">
      <c r="A26" s="188" t="s">
        <v>17</v>
      </c>
      <c r="B26" s="191">
        <v>0</v>
      </c>
      <c r="C26" s="194">
        <f>D26</f>
        <v>0</v>
      </c>
      <c r="D26" s="197">
        <f>SUM(O26:O35)</f>
        <v>0</v>
      </c>
      <c r="E26" s="101"/>
      <c r="F26" s="79"/>
      <c r="G26" s="16"/>
      <c r="H26" s="30" t="s">
        <v>4</v>
      </c>
      <c r="I26" s="18"/>
      <c r="J26" s="19"/>
      <c r="K26" s="30" t="s">
        <v>4</v>
      </c>
      <c r="L26" s="18"/>
      <c r="M26" s="17"/>
      <c r="N26" s="67" t="s">
        <v>3</v>
      </c>
      <c r="O26" s="82">
        <f t="shared" si="0"/>
        <v>0</v>
      </c>
      <c r="Q26" s="155">
        <v>30000</v>
      </c>
      <c r="R26" s="156">
        <f>ROUNDUP(Q26/1.1,0)</f>
        <v>27273</v>
      </c>
    </row>
    <row r="27" spans="1:18" ht="13.5" customHeight="1" thickBot="1" x14ac:dyDescent="0.2">
      <c r="A27" s="189"/>
      <c r="B27" s="192"/>
      <c r="C27" s="195"/>
      <c r="D27" s="187"/>
      <c r="E27" s="98"/>
      <c r="F27" s="80"/>
      <c r="G27" s="20"/>
      <c r="H27" s="24" t="s">
        <v>4</v>
      </c>
      <c r="I27" s="22"/>
      <c r="J27" s="23"/>
      <c r="K27" s="24" t="s">
        <v>4</v>
      </c>
      <c r="L27" s="22"/>
      <c r="M27" s="21"/>
      <c r="N27" s="66" t="s">
        <v>3</v>
      </c>
      <c r="O27" s="40">
        <f t="shared" si="0"/>
        <v>0</v>
      </c>
      <c r="Q27" s="146"/>
      <c r="R27" s="146"/>
    </row>
    <row r="28" spans="1:18" ht="13.5" customHeight="1" x14ac:dyDescent="0.15">
      <c r="A28" s="189"/>
      <c r="B28" s="192"/>
      <c r="C28" s="195"/>
      <c r="D28" s="187"/>
      <c r="E28" s="98"/>
      <c r="F28" s="80"/>
      <c r="G28" s="20"/>
      <c r="H28" s="24" t="s">
        <v>4</v>
      </c>
      <c r="I28" s="22"/>
      <c r="J28" s="23"/>
      <c r="K28" s="24" t="s">
        <v>4</v>
      </c>
      <c r="L28" s="22"/>
      <c r="M28" s="21"/>
      <c r="N28" s="66" t="s">
        <v>3</v>
      </c>
      <c r="O28" s="40">
        <f t="shared" si="0"/>
        <v>0</v>
      </c>
      <c r="Q28" s="159" t="s">
        <v>80</v>
      </c>
      <c r="R28" s="157" t="s">
        <v>84</v>
      </c>
    </row>
    <row r="29" spans="1:18" ht="15" thickBot="1" x14ac:dyDescent="0.2">
      <c r="A29" s="189"/>
      <c r="B29" s="192"/>
      <c r="C29" s="195"/>
      <c r="D29" s="187"/>
      <c r="E29" s="98"/>
      <c r="F29" s="80"/>
      <c r="G29" s="20"/>
      <c r="H29" s="24" t="s">
        <v>4</v>
      </c>
      <c r="I29" s="22"/>
      <c r="J29" s="23"/>
      <c r="K29" s="24" t="s">
        <v>4</v>
      </c>
      <c r="L29" s="22"/>
      <c r="M29" s="31"/>
      <c r="N29" s="66" t="s">
        <v>3</v>
      </c>
      <c r="O29" s="40">
        <f t="shared" si="0"/>
        <v>0</v>
      </c>
      <c r="Q29" s="155">
        <v>250000</v>
      </c>
      <c r="R29" s="158">
        <f>ROUNDUP(Q29*1.1,0)</f>
        <v>275000</v>
      </c>
    </row>
    <row r="30" spans="1:18" ht="13.5" x14ac:dyDescent="0.15">
      <c r="A30" s="189"/>
      <c r="B30" s="192"/>
      <c r="C30" s="195"/>
      <c r="D30" s="187"/>
      <c r="E30" s="98"/>
      <c r="F30" s="80"/>
      <c r="G30" s="20"/>
      <c r="H30" s="24" t="s">
        <v>4</v>
      </c>
      <c r="I30" s="22"/>
      <c r="J30" s="23"/>
      <c r="K30" s="24" t="s">
        <v>4</v>
      </c>
      <c r="L30" s="22"/>
      <c r="M30" s="31"/>
      <c r="N30" s="66" t="s">
        <v>3</v>
      </c>
      <c r="O30" s="40">
        <f t="shared" si="0"/>
        <v>0</v>
      </c>
    </row>
    <row r="31" spans="1:18" ht="13.5" x14ac:dyDescent="0.15">
      <c r="A31" s="189"/>
      <c r="B31" s="192"/>
      <c r="C31" s="195"/>
      <c r="D31" s="187"/>
      <c r="E31" s="98"/>
      <c r="F31" s="80"/>
      <c r="G31" s="20"/>
      <c r="H31" s="24" t="s">
        <v>4</v>
      </c>
      <c r="I31" s="22"/>
      <c r="J31" s="23"/>
      <c r="K31" s="24" t="s">
        <v>4</v>
      </c>
      <c r="L31" s="22"/>
      <c r="M31" s="31"/>
      <c r="N31" s="66" t="s">
        <v>3</v>
      </c>
      <c r="O31" s="40">
        <f t="shared" si="0"/>
        <v>0</v>
      </c>
    </row>
    <row r="32" spans="1:18" ht="13.5" x14ac:dyDescent="0.15">
      <c r="A32" s="189"/>
      <c r="B32" s="192"/>
      <c r="C32" s="195"/>
      <c r="D32" s="187"/>
      <c r="E32" s="98"/>
      <c r="F32" s="80"/>
      <c r="G32" s="20"/>
      <c r="H32" s="24" t="s">
        <v>4</v>
      </c>
      <c r="I32" s="22"/>
      <c r="J32" s="23"/>
      <c r="K32" s="24" t="s">
        <v>4</v>
      </c>
      <c r="L32" s="22"/>
      <c r="M32" s="31"/>
      <c r="N32" s="66" t="s">
        <v>3</v>
      </c>
      <c r="O32" s="40">
        <f t="shared" si="0"/>
        <v>0</v>
      </c>
    </row>
    <row r="33" spans="1:15" ht="13.5" x14ac:dyDescent="0.15">
      <c r="A33" s="189"/>
      <c r="B33" s="192"/>
      <c r="C33" s="195"/>
      <c r="D33" s="187"/>
      <c r="E33" s="98"/>
      <c r="F33" s="80"/>
      <c r="G33" s="20"/>
      <c r="H33" s="24" t="s">
        <v>4</v>
      </c>
      <c r="I33" s="22"/>
      <c r="J33" s="23"/>
      <c r="K33" s="24" t="s">
        <v>4</v>
      </c>
      <c r="L33" s="22"/>
      <c r="M33" s="31"/>
      <c r="N33" s="66" t="s">
        <v>3</v>
      </c>
      <c r="O33" s="40">
        <f t="shared" si="0"/>
        <v>0</v>
      </c>
    </row>
    <row r="34" spans="1:15" ht="13.5" x14ac:dyDescent="0.15">
      <c r="A34" s="189"/>
      <c r="B34" s="192"/>
      <c r="C34" s="195"/>
      <c r="D34" s="187"/>
      <c r="E34" s="98"/>
      <c r="F34" s="80"/>
      <c r="G34" s="20"/>
      <c r="H34" s="24" t="s">
        <v>4</v>
      </c>
      <c r="I34" s="22"/>
      <c r="J34" s="23"/>
      <c r="K34" s="24" t="s">
        <v>4</v>
      </c>
      <c r="L34" s="22"/>
      <c r="M34" s="31"/>
      <c r="N34" s="66" t="s">
        <v>3</v>
      </c>
      <c r="O34" s="40">
        <f t="shared" si="0"/>
        <v>0</v>
      </c>
    </row>
    <row r="35" spans="1:15" ht="13.5" x14ac:dyDescent="0.15">
      <c r="A35" s="189"/>
      <c r="B35" s="192"/>
      <c r="C35" s="195"/>
      <c r="D35" s="187"/>
      <c r="E35" s="99"/>
      <c r="F35" s="81"/>
      <c r="G35" s="20"/>
      <c r="H35" s="24" t="s">
        <v>4</v>
      </c>
      <c r="I35" s="22"/>
      <c r="J35" s="23"/>
      <c r="K35" s="24" t="s">
        <v>4</v>
      </c>
      <c r="L35" s="22"/>
      <c r="M35" s="31"/>
      <c r="N35" s="66" t="s">
        <v>3</v>
      </c>
      <c r="O35" s="83">
        <f t="shared" si="0"/>
        <v>0</v>
      </c>
    </row>
    <row r="36" spans="1:15" ht="13.5" x14ac:dyDescent="0.15">
      <c r="A36" s="188" t="s">
        <v>18</v>
      </c>
      <c r="B36" s="191">
        <v>0</v>
      </c>
      <c r="C36" s="194">
        <f>D36</f>
        <v>0</v>
      </c>
      <c r="D36" s="197">
        <f>SUM(O36:O45)</f>
        <v>0</v>
      </c>
      <c r="E36" s="102"/>
      <c r="F36" s="86"/>
      <c r="G36" s="16"/>
      <c r="H36" s="30" t="s">
        <v>4</v>
      </c>
      <c r="I36" s="18"/>
      <c r="J36" s="19"/>
      <c r="K36" s="30" t="s">
        <v>4</v>
      </c>
      <c r="L36" s="18"/>
      <c r="M36" s="17"/>
      <c r="N36" s="67" t="s">
        <v>3</v>
      </c>
      <c r="O36" s="82">
        <f t="shared" si="0"/>
        <v>0</v>
      </c>
    </row>
    <row r="37" spans="1:15" ht="13.5" x14ac:dyDescent="0.15">
      <c r="A37" s="189"/>
      <c r="B37" s="192"/>
      <c r="C37" s="195"/>
      <c r="D37" s="187"/>
      <c r="E37" s="98"/>
      <c r="F37" s="80"/>
      <c r="G37" s="20"/>
      <c r="H37" s="24" t="s">
        <v>4</v>
      </c>
      <c r="I37" s="22"/>
      <c r="J37" s="23"/>
      <c r="K37" s="24" t="s">
        <v>4</v>
      </c>
      <c r="L37" s="22"/>
      <c r="M37" s="21"/>
      <c r="N37" s="66" t="s">
        <v>3</v>
      </c>
      <c r="O37" s="40">
        <f t="shared" si="0"/>
        <v>0</v>
      </c>
    </row>
    <row r="38" spans="1:15" ht="13.5" x14ac:dyDescent="0.15">
      <c r="A38" s="189"/>
      <c r="B38" s="192"/>
      <c r="C38" s="195"/>
      <c r="D38" s="187"/>
      <c r="E38" s="99"/>
      <c r="F38" s="81"/>
      <c r="G38" s="20"/>
      <c r="H38" s="24" t="s">
        <v>4</v>
      </c>
      <c r="I38" s="22"/>
      <c r="J38" s="23"/>
      <c r="K38" s="24" t="s">
        <v>4</v>
      </c>
      <c r="L38" s="22"/>
      <c r="M38" s="31"/>
      <c r="N38" s="66" t="s">
        <v>3</v>
      </c>
      <c r="O38" s="40">
        <f t="shared" si="0"/>
        <v>0</v>
      </c>
    </row>
    <row r="39" spans="1:15" ht="13.5" x14ac:dyDescent="0.15">
      <c r="A39" s="189"/>
      <c r="B39" s="192"/>
      <c r="C39" s="195"/>
      <c r="D39" s="187"/>
      <c r="E39" s="98"/>
      <c r="F39" s="80"/>
      <c r="G39" s="20"/>
      <c r="H39" s="24" t="s">
        <v>4</v>
      </c>
      <c r="I39" s="22"/>
      <c r="J39" s="23"/>
      <c r="K39" s="24" t="s">
        <v>4</v>
      </c>
      <c r="L39" s="22"/>
      <c r="M39" s="31"/>
      <c r="N39" s="66" t="s">
        <v>3</v>
      </c>
      <c r="O39" s="40">
        <f t="shared" si="0"/>
        <v>0</v>
      </c>
    </row>
    <row r="40" spans="1:15" ht="13.5" x14ac:dyDescent="0.15">
      <c r="A40" s="189"/>
      <c r="B40" s="192"/>
      <c r="C40" s="195"/>
      <c r="D40" s="187"/>
      <c r="E40" s="98"/>
      <c r="F40" s="80"/>
      <c r="G40" s="20"/>
      <c r="H40" s="24" t="s">
        <v>4</v>
      </c>
      <c r="I40" s="22"/>
      <c r="J40" s="23"/>
      <c r="K40" s="24" t="s">
        <v>4</v>
      </c>
      <c r="L40" s="22"/>
      <c r="M40" s="31"/>
      <c r="N40" s="66" t="s">
        <v>3</v>
      </c>
      <c r="O40" s="40">
        <f t="shared" si="0"/>
        <v>0</v>
      </c>
    </row>
    <row r="41" spans="1:15" ht="13.5" x14ac:dyDescent="0.15">
      <c r="A41" s="189"/>
      <c r="B41" s="192"/>
      <c r="C41" s="195"/>
      <c r="D41" s="187"/>
      <c r="E41" s="99"/>
      <c r="F41" s="81"/>
      <c r="G41" s="20"/>
      <c r="H41" s="24" t="s">
        <v>4</v>
      </c>
      <c r="I41" s="22"/>
      <c r="J41" s="23"/>
      <c r="K41" s="24" t="s">
        <v>4</v>
      </c>
      <c r="L41" s="22"/>
      <c r="M41" s="31"/>
      <c r="N41" s="66" t="s">
        <v>3</v>
      </c>
      <c r="O41" s="40">
        <f t="shared" si="0"/>
        <v>0</v>
      </c>
    </row>
    <row r="42" spans="1:15" ht="13.5" x14ac:dyDescent="0.15">
      <c r="A42" s="189"/>
      <c r="B42" s="192"/>
      <c r="C42" s="195"/>
      <c r="D42" s="187"/>
      <c r="E42" s="98"/>
      <c r="F42" s="80"/>
      <c r="G42" s="20"/>
      <c r="H42" s="24" t="s">
        <v>4</v>
      </c>
      <c r="I42" s="22"/>
      <c r="J42" s="23"/>
      <c r="K42" s="24" t="s">
        <v>4</v>
      </c>
      <c r="L42" s="22"/>
      <c r="M42" s="31"/>
      <c r="N42" s="66" t="s">
        <v>3</v>
      </c>
      <c r="O42" s="40">
        <f t="shared" si="0"/>
        <v>0</v>
      </c>
    </row>
    <row r="43" spans="1:15" ht="13.5" x14ac:dyDescent="0.15">
      <c r="A43" s="189"/>
      <c r="B43" s="192"/>
      <c r="C43" s="195"/>
      <c r="D43" s="187"/>
      <c r="E43" s="99"/>
      <c r="F43" s="81"/>
      <c r="G43" s="20"/>
      <c r="H43" s="24" t="s">
        <v>4</v>
      </c>
      <c r="I43" s="22"/>
      <c r="J43" s="23"/>
      <c r="K43" s="24" t="s">
        <v>4</v>
      </c>
      <c r="L43" s="22"/>
      <c r="M43" s="31"/>
      <c r="N43" s="66" t="s">
        <v>3</v>
      </c>
      <c r="O43" s="40">
        <f t="shared" si="0"/>
        <v>0</v>
      </c>
    </row>
    <row r="44" spans="1:15" ht="13.5" x14ac:dyDescent="0.15">
      <c r="A44" s="189"/>
      <c r="B44" s="192"/>
      <c r="C44" s="195"/>
      <c r="D44" s="187"/>
      <c r="E44" s="98"/>
      <c r="F44" s="80"/>
      <c r="G44" s="20"/>
      <c r="H44" s="24" t="s">
        <v>4</v>
      </c>
      <c r="I44" s="22"/>
      <c r="J44" s="23"/>
      <c r="K44" s="24" t="s">
        <v>4</v>
      </c>
      <c r="L44" s="22"/>
      <c r="M44" s="31"/>
      <c r="N44" s="66" t="s">
        <v>3</v>
      </c>
      <c r="O44" s="40">
        <f t="shared" si="0"/>
        <v>0</v>
      </c>
    </row>
    <row r="45" spans="1:15" ht="13.5" x14ac:dyDescent="0.15">
      <c r="A45" s="189"/>
      <c r="B45" s="192"/>
      <c r="C45" s="195"/>
      <c r="D45" s="187"/>
      <c r="E45" s="98"/>
      <c r="F45" s="80"/>
      <c r="G45" s="20"/>
      <c r="H45" s="24" t="s">
        <v>4</v>
      </c>
      <c r="I45" s="22"/>
      <c r="J45" s="23"/>
      <c r="K45" s="24" t="s">
        <v>4</v>
      </c>
      <c r="L45" s="22"/>
      <c r="M45" s="31"/>
      <c r="N45" s="66" t="s">
        <v>3</v>
      </c>
      <c r="O45" s="83">
        <f t="shared" si="0"/>
        <v>0</v>
      </c>
    </row>
    <row r="46" spans="1:15" ht="13.5" customHeight="1" x14ac:dyDescent="0.15">
      <c r="A46" s="188" t="s">
        <v>19</v>
      </c>
      <c r="B46" s="191">
        <v>0</v>
      </c>
      <c r="C46" s="194">
        <f>D46</f>
        <v>0</v>
      </c>
      <c r="D46" s="197">
        <f>SUM(O46:O55)</f>
        <v>0</v>
      </c>
      <c r="E46" s="102"/>
      <c r="F46" s="86"/>
      <c r="G46" s="28"/>
      <c r="H46" s="30" t="s">
        <v>4</v>
      </c>
      <c r="I46" s="18"/>
      <c r="J46" s="19"/>
      <c r="K46" s="30" t="s">
        <v>4</v>
      </c>
      <c r="L46" s="18"/>
      <c r="M46" s="17"/>
      <c r="N46" s="67" t="s">
        <v>3</v>
      </c>
      <c r="O46" s="82">
        <f t="shared" si="0"/>
        <v>0</v>
      </c>
    </row>
    <row r="47" spans="1:15" ht="13.5" x14ac:dyDescent="0.15">
      <c r="A47" s="189"/>
      <c r="B47" s="192"/>
      <c r="C47" s="195"/>
      <c r="D47" s="187"/>
      <c r="E47" s="99"/>
      <c r="F47" s="81"/>
      <c r="G47" s="20"/>
      <c r="H47" s="24" t="s">
        <v>4</v>
      </c>
      <c r="I47" s="29"/>
      <c r="J47" s="23"/>
      <c r="K47" s="24" t="s">
        <v>4</v>
      </c>
      <c r="L47" s="22"/>
      <c r="M47" s="31"/>
      <c r="N47" s="66" t="s">
        <v>3</v>
      </c>
      <c r="O47" s="40">
        <f t="shared" si="0"/>
        <v>0</v>
      </c>
    </row>
    <row r="48" spans="1:15" ht="13.5" x14ac:dyDescent="0.15">
      <c r="A48" s="189"/>
      <c r="B48" s="192"/>
      <c r="C48" s="195"/>
      <c r="D48" s="187"/>
      <c r="E48" s="98"/>
      <c r="F48" s="80"/>
      <c r="G48" s="20"/>
      <c r="H48" s="24" t="s">
        <v>4</v>
      </c>
      <c r="I48" s="22"/>
      <c r="J48" s="23"/>
      <c r="K48" s="24" t="s">
        <v>4</v>
      </c>
      <c r="L48" s="22"/>
      <c r="M48" s="31"/>
      <c r="N48" s="66" t="s">
        <v>3</v>
      </c>
      <c r="O48" s="40">
        <f t="shared" si="0"/>
        <v>0</v>
      </c>
    </row>
    <row r="49" spans="1:15" ht="13.5" x14ac:dyDescent="0.15">
      <c r="A49" s="189"/>
      <c r="B49" s="192"/>
      <c r="C49" s="195"/>
      <c r="D49" s="187"/>
      <c r="E49" s="98"/>
      <c r="F49" s="80"/>
      <c r="G49" s="20"/>
      <c r="H49" s="24" t="s">
        <v>4</v>
      </c>
      <c r="I49" s="22"/>
      <c r="J49" s="23"/>
      <c r="K49" s="24" t="s">
        <v>4</v>
      </c>
      <c r="L49" s="22"/>
      <c r="M49" s="31"/>
      <c r="N49" s="66" t="s">
        <v>3</v>
      </c>
      <c r="O49" s="40">
        <f t="shared" si="0"/>
        <v>0</v>
      </c>
    </row>
    <row r="50" spans="1:15" ht="13.5" x14ac:dyDescent="0.15">
      <c r="A50" s="189"/>
      <c r="B50" s="192"/>
      <c r="C50" s="195"/>
      <c r="D50" s="187"/>
      <c r="E50" s="99"/>
      <c r="F50" s="81"/>
      <c r="G50" s="20"/>
      <c r="H50" s="24" t="s">
        <v>4</v>
      </c>
      <c r="I50" s="29"/>
      <c r="J50" s="23"/>
      <c r="K50" s="24" t="s">
        <v>4</v>
      </c>
      <c r="L50" s="22"/>
      <c r="M50" s="31"/>
      <c r="N50" s="66" t="s">
        <v>3</v>
      </c>
      <c r="O50" s="40">
        <f t="shared" si="0"/>
        <v>0</v>
      </c>
    </row>
    <row r="51" spans="1:15" ht="13.5" x14ac:dyDescent="0.15">
      <c r="A51" s="189"/>
      <c r="B51" s="192"/>
      <c r="C51" s="195"/>
      <c r="D51" s="187"/>
      <c r="E51" s="98"/>
      <c r="F51" s="80"/>
      <c r="G51" s="20"/>
      <c r="H51" s="24" t="s">
        <v>4</v>
      </c>
      <c r="I51" s="22"/>
      <c r="J51" s="23"/>
      <c r="K51" s="24" t="s">
        <v>4</v>
      </c>
      <c r="L51" s="22"/>
      <c r="M51" s="31"/>
      <c r="N51" s="66" t="s">
        <v>3</v>
      </c>
      <c r="O51" s="40">
        <f t="shared" si="0"/>
        <v>0</v>
      </c>
    </row>
    <row r="52" spans="1:15" ht="13.5" x14ac:dyDescent="0.15">
      <c r="A52" s="189"/>
      <c r="B52" s="192"/>
      <c r="C52" s="195"/>
      <c r="D52" s="187"/>
      <c r="E52" s="99"/>
      <c r="F52" s="81"/>
      <c r="G52" s="20"/>
      <c r="H52" s="24" t="s">
        <v>4</v>
      </c>
      <c r="I52" s="29"/>
      <c r="J52" s="23"/>
      <c r="K52" s="24" t="s">
        <v>4</v>
      </c>
      <c r="L52" s="22"/>
      <c r="M52" s="31"/>
      <c r="N52" s="66" t="s">
        <v>3</v>
      </c>
      <c r="O52" s="40">
        <f t="shared" si="0"/>
        <v>0</v>
      </c>
    </row>
    <row r="53" spans="1:15" ht="13.5" x14ac:dyDescent="0.15">
      <c r="A53" s="189"/>
      <c r="B53" s="192"/>
      <c r="C53" s="195"/>
      <c r="D53" s="187"/>
      <c r="E53" s="98"/>
      <c r="F53" s="80"/>
      <c r="G53" s="20"/>
      <c r="H53" s="24" t="s">
        <v>4</v>
      </c>
      <c r="I53" s="22"/>
      <c r="J53" s="23"/>
      <c r="K53" s="24" t="s">
        <v>4</v>
      </c>
      <c r="L53" s="22"/>
      <c r="M53" s="31"/>
      <c r="N53" s="66" t="s">
        <v>3</v>
      </c>
      <c r="O53" s="40">
        <f t="shared" si="0"/>
        <v>0</v>
      </c>
    </row>
    <row r="54" spans="1:15" ht="13.5" x14ac:dyDescent="0.15">
      <c r="A54" s="189"/>
      <c r="B54" s="192"/>
      <c r="C54" s="195"/>
      <c r="D54" s="187"/>
      <c r="E54" s="98"/>
      <c r="F54" s="80"/>
      <c r="G54" s="20"/>
      <c r="H54" s="24" t="s">
        <v>4</v>
      </c>
      <c r="I54" s="22"/>
      <c r="J54" s="23"/>
      <c r="K54" s="24" t="s">
        <v>4</v>
      </c>
      <c r="L54" s="22"/>
      <c r="M54" s="31"/>
      <c r="N54" s="66" t="s">
        <v>3</v>
      </c>
      <c r="O54" s="40">
        <f t="shared" si="0"/>
        <v>0</v>
      </c>
    </row>
    <row r="55" spans="1:15" ht="13.5" x14ac:dyDescent="0.15">
      <c r="A55" s="189"/>
      <c r="B55" s="192"/>
      <c r="C55" s="195"/>
      <c r="D55" s="187"/>
      <c r="E55" s="98"/>
      <c r="F55" s="80"/>
      <c r="G55" s="20"/>
      <c r="H55" s="24" t="s">
        <v>4</v>
      </c>
      <c r="I55" s="22"/>
      <c r="J55" s="23"/>
      <c r="K55" s="24" t="s">
        <v>4</v>
      </c>
      <c r="L55" s="22"/>
      <c r="M55" s="31"/>
      <c r="N55" s="66" t="s">
        <v>3</v>
      </c>
      <c r="O55" s="83">
        <f t="shared" si="0"/>
        <v>0</v>
      </c>
    </row>
    <row r="56" spans="1:15" ht="13.5" customHeight="1" x14ac:dyDescent="0.15">
      <c r="A56" s="188" t="s">
        <v>5</v>
      </c>
      <c r="B56" s="191">
        <v>0</v>
      </c>
      <c r="C56" s="194">
        <f>D56</f>
        <v>0</v>
      </c>
      <c r="D56" s="197">
        <f>SUM(O56:O65)</f>
        <v>0</v>
      </c>
      <c r="E56" s="101"/>
      <c r="F56" s="79"/>
      <c r="G56" s="16"/>
      <c r="H56" s="30" t="s">
        <v>4</v>
      </c>
      <c r="I56" s="18"/>
      <c r="J56" s="19"/>
      <c r="K56" s="30" t="s">
        <v>4</v>
      </c>
      <c r="L56" s="18"/>
      <c r="M56" s="17"/>
      <c r="N56" s="67" t="s">
        <v>3</v>
      </c>
      <c r="O56" s="82">
        <f t="shared" si="0"/>
        <v>0</v>
      </c>
    </row>
    <row r="57" spans="1:15" ht="13.5" x14ac:dyDescent="0.15">
      <c r="A57" s="189"/>
      <c r="B57" s="192"/>
      <c r="C57" s="195"/>
      <c r="D57" s="187"/>
      <c r="E57" s="100"/>
      <c r="F57" s="84"/>
      <c r="G57" s="20"/>
      <c r="H57" s="24" t="s">
        <v>4</v>
      </c>
      <c r="I57" s="22"/>
      <c r="J57" s="23"/>
      <c r="K57" s="24" t="s">
        <v>4</v>
      </c>
      <c r="L57" s="22"/>
      <c r="M57" s="31"/>
      <c r="N57" s="66" t="s">
        <v>3</v>
      </c>
      <c r="O57" s="40">
        <f t="shared" si="0"/>
        <v>0</v>
      </c>
    </row>
    <row r="58" spans="1:15" ht="13.5" x14ac:dyDescent="0.15">
      <c r="A58" s="189"/>
      <c r="B58" s="192"/>
      <c r="C58" s="195"/>
      <c r="D58" s="187"/>
      <c r="E58" s="100"/>
      <c r="F58" s="84"/>
      <c r="G58" s="20"/>
      <c r="H58" s="24" t="s">
        <v>4</v>
      </c>
      <c r="I58" s="22"/>
      <c r="J58" s="23"/>
      <c r="K58" s="24" t="s">
        <v>4</v>
      </c>
      <c r="L58" s="22"/>
      <c r="M58" s="31"/>
      <c r="N58" s="66" t="s">
        <v>3</v>
      </c>
      <c r="O58" s="40">
        <f t="shared" si="0"/>
        <v>0</v>
      </c>
    </row>
    <row r="59" spans="1:15" ht="13.5" x14ac:dyDescent="0.15">
      <c r="A59" s="189"/>
      <c r="B59" s="192"/>
      <c r="C59" s="195"/>
      <c r="D59" s="187"/>
      <c r="E59" s="98"/>
      <c r="F59" s="80"/>
      <c r="G59" s="20"/>
      <c r="H59" s="24" t="s">
        <v>4</v>
      </c>
      <c r="I59" s="22"/>
      <c r="J59" s="23"/>
      <c r="K59" s="24" t="s">
        <v>4</v>
      </c>
      <c r="L59" s="22"/>
      <c r="M59" s="31"/>
      <c r="N59" s="66" t="s">
        <v>3</v>
      </c>
      <c r="O59" s="40">
        <f t="shared" si="0"/>
        <v>0</v>
      </c>
    </row>
    <row r="60" spans="1:15" ht="13.5" x14ac:dyDescent="0.15">
      <c r="A60" s="189"/>
      <c r="B60" s="192"/>
      <c r="C60" s="195"/>
      <c r="D60" s="187"/>
      <c r="E60" s="100"/>
      <c r="F60" s="84"/>
      <c r="G60" s="20"/>
      <c r="H60" s="24" t="s">
        <v>4</v>
      </c>
      <c r="I60" s="22"/>
      <c r="J60" s="23"/>
      <c r="K60" s="24" t="s">
        <v>4</v>
      </c>
      <c r="L60" s="22"/>
      <c r="M60" s="31"/>
      <c r="N60" s="66" t="s">
        <v>3</v>
      </c>
      <c r="O60" s="40">
        <f t="shared" si="0"/>
        <v>0</v>
      </c>
    </row>
    <row r="61" spans="1:15" ht="13.5" x14ac:dyDescent="0.15">
      <c r="A61" s="189"/>
      <c r="B61" s="192"/>
      <c r="C61" s="195"/>
      <c r="D61" s="187"/>
      <c r="E61" s="100"/>
      <c r="F61" s="84"/>
      <c r="G61" s="20"/>
      <c r="H61" s="24" t="s">
        <v>4</v>
      </c>
      <c r="I61" s="22"/>
      <c r="J61" s="23"/>
      <c r="K61" s="24" t="s">
        <v>4</v>
      </c>
      <c r="L61" s="22"/>
      <c r="M61" s="31"/>
      <c r="N61" s="66" t="s">
        <v>3</v>
      </c>
      <c r="O61" s="40">
        <f t="shared" si="0"/>
        <v>0</v>
      </c>
    </row>
    <row r="62" spans="1:15" ht="13.5" x14ac:dyDescent="0.15">
      <c r="A62" s="189"/>
      <c r="B62" s="192"/>
      <c r="C62" s="195"/>
      <c r="D62" s="187"/>
      <c r="E62" s="100"/>
      <c r="F62" s="84"/>
      <c r="G62" s="20"/>
      <c r="H62" s="24" t="s">
        <v>4</v>
      </c>
      <c r="I62" s="22"/>
      <c r="J62" s="23"/>
      <c r="K62" s="24" t="s">
        <v>4</v>
      </c>
      <c r="L62" s="22"/>
      <c r="M62" s="31"/>
      <c r="N62" s="66" t="s">
        <v>3</v>
      </c>
      <c r="O62" s="40">
        <f t="shared" si="0"/>
        <v>0</v>
      </c>
    </row>
    <row r="63" spans="1:15" ht="13.5" x14ac:dyDescent="0.15">
      <c r="A63" s="189"/>
      <c r="B63" s="192"/>
      <c r="C63" s="195"/>
      <c r="D63" s="187"/>
      <c r="E63" s="100"/>
      <c r="F63" s="84"/>
      <c r="G63" s="20"/>
      <c r="H63" s="24" t="s">
        <v>4</v>
      </c>
      <c r="I63" s="22"/>
      <c r="J63" s="23"/>
      <c r="K63" s="24" t="s">
        <v>4</v>
      </c>
      <c r="L63" s="22"/>
      <c r="M63" s="31"/>
      <c r="N63" s="66" t="s">
        <v>3</v>
      </c>
      <c r="O63" s="40">
        <f t="shared" si="0"/>
        <v>0</v>
      </c>
    </row>
    <row r="64" spans="1:15" ht="13.5" x14ac:dyDescent="0.15">
      <c r="A64" s="189"/>
      <c r="B64" s="192"/>
      <c r="C64" s="195"/>
      <c r="D64" s="187"/>
      <c r="E64" s="98"/>
      <c r="F64" s="80"/>
      <c r="G64" s="20"/>
      <c r="H64" s="24" t="s">
        <v>4</v>
      </c>
      <c r="I64" s="22"/>
      <c r="J64" s="23"/>
      <c r="K64" s="24" t="s">
        <v>4</v>
      </c>
      <c r="L64" s="22"/>
      <c r="M64" s="31"/>
      <c r="N64" s="66" t="s">
        <v>3</v>
      </c>
      <c r="O64" s="40">
        <f t="shared" si="0"/>
        <v>0</v>
      </c>
    </row>
    <row r="65" spans="1:15" ht="13.5" x14ac:dyDescent="0.15">
      <c r="A65" s="189"/>
      <c r="B65" s="192"/>
      <c r="C65" s="195"/>
      <c r="D65" s="187"/>
      <c r="E65" s="98"/>
      <c r="F65" s="80"/>
      <c r="G65" s="20"/>
      <c r="H65" s="24" t="s">
        <v>4</v>
      </c>
      <c r="I65" s="22"/>
      <c r="J65" s="23"/>
      <c r="K65" s="24" t="s">
        <v>4</v>
      </c>
      <c r="L65" s="22"/>
      <c r="M65" s="31"/>
      <c r="N65" s="66" t="s">
        <v>3</v>
      </c>
      <c r="O65" s="83">
        <f t="shared" si="0"/>
        <v>0</v>
      </c>
    </row>
    <row r="66" spans="1:15" ht="13.5" customHeight="1" x14ac:dyDescent="0.15">
      <c r="A66" s="188" t="s">
        <v>40</v>
      </c>
      <c r="B66" s="191">
        <v>0</v>
      </c>
      <c r="C66" s="194">
        <f>D66</f>
        <v>0</v>
      </c>
      <c r="D66" s="197">
        <f>SUM(O66:O75)</f>
        <v>0</v>
      </c>
      <c r="E66" s="101"/>
      <c r="F66" s="79"/>
      <c r="G66" s="16"/>
      <c r="H66" s="30" t="s">
        <v>4</v>
      </c>
      <c r="I66" s="18"/>
      <c r="J66" s="19"/>
      <c r="K66" s="30" t="s">
        <v>4</v>
      </c>
      <c r="L66" s="18"/>
      <c r="M66" s="17"/>
      <c r="N66" s="67" t="s">
        <v>3</v>
      </c>
      <c r="O66" s="82">
        <f t="shared" si="0"/>
        <v>0</v>
      </c>
    </row>
    <row r="67" spans="1:15" ht="13.5" customHeight="1" x14ac:dyDescent="0.15">
      <c r="A67" s="189"/>
      <c r="B67" s="192"/>
      <c r="C67" s="195"/>
      <c r="D67" s="187"/>
      <c r="E67" s="100"/>
      <c r="F67" s="84"/>
      <c r="G67" s="20"/>
      <c r="H67" s="24" t="s">
        <v>4</v>
      </c>
      <c r="I67" s="22"/>
      <c r="J67" s="23"/>
      <c r="K67" s="24" t="s">
        <v>4</v>
      </c>
      <c r="L67" s="22"/>
      <c r="M67" s="21"/>
      <c r="N67" s="66" t="s">
        <v>3</v>
      </c>
      <c r="O67" s="40">
        <f t="shared" si="0"/>
        <v>0</v>
      </c>
    </row>
    <row r="68" spans="1:15" ht="13.5" x14ac:dyDescent="0.15">
      <c r="A68" s="189"/>
      <c r="B68" s="192"/>
      <c r="C68" s="195"/>
      <c r="D68" s="187"/>
      <c r="E68" s="100"/>
      <c r="F68" s="84"/>
      <c r="G68" s="20"/>
      <c r="H68" s="24" t="s">
        <v>4</v>
      </c>
      <c r="I68" s="22"/>
      <c r="J68" s="23"/>
      <c r="K68" s="24" t="s">
        <v>4</v>
      </c>
      <c r="L68" s="22"/>
      <c r="M68" s="31"/>
      <c r="N68" s="66" t="s">
        <v>3</v>
      </c>
      <c r="O68" s="40">
        <f t="shared" si="0"/>
        <v>0</v>
      </c>
    </row>
    <row r="69" spans="1:15" ht="13.5" x14ac:dyDescent="0.15">
      <c r="A69" s="189"/>
      <c r="B69" s="192"/>
      <c r="C69" s="195"/>
      <c r="D69" s="187"/>
      <c r="E69" s="98"/>
      <c r="F69" s="80"/>
      <c r="G69" s="20"/>
      <c r="H69" s="24" t="s">
        <v>4</v>
      </c>
      <c r="I69" s="22"/>
      <c r="J69" s="23"/>
      <c r="K69" s="24" t="s">
        <v>4</v>
      </c>
      <c r="L69" s="22"/>
      <c r="M69" s="31"/>
      <c r="N69" s="66" t="s">
        <v>3</v>
      </c>
      <c r="O69" s="40">
        <f t="shared" si="0"/>
        <v>0</v>
      </c>
    </row>
    <row r="70" spans="1:15" ht="13.5" x14ac:dyDescent="0.15">
      <c r="A70" s="189"/>
      <c r="B70" s="192"/>
      <c r="C70" s="195"/>
      <c r="D70" s="187"/>
      <c r="E70" s="100"/>
      <c r="F70" s="84"/>
      <c r="G70" s="20"/>
      <c r="H70" s="24" t="s">
        <v>4</v>
      </c>
      <c r="I70" s="22"/>
      <c r="J70" s="23"/>
      <c r="K70" s="24" t="s">
        <v>4</v>
      </c>
      <c r="L70" s="22"/>
      <c r="M70" s="31"/>
      <c r="N70" s="66" t="s">
        <v>3</v>
      </c>
      <c r="O70" s="40">
        <f t="shared" si="0"/>
        <v>0</v>
      </c>
    </row>
    <row r="71" spans="1:15" ht="13.5" x14ac:dyDescent="0.15">
      <c r="A71" s="189"/>
      <c r="B71" s="192"/>
      <c r="C71" s="195"/>
      <c r="D71" s="187"/>
      <c r="E71" s="100"/>
      <c r="F71" s="84"/>
      <c r="G71" s="20"/>
      <c r="H71" s="24" t="s">
        <v>4</v>
      </c>
      <c r="I71" s="22"/>
      <c r="J71" s="23"/>
      <c r="K71" s="24" t="s">
        <v>4</v>
      </c>
      <c r="L71" s="22"/>
      <c r="M71" s="31"/>
      <c r="N71" s="66" t="s">
        <v>3</v>
      </c>
      <c r="O71" s="40">
        <f t="shared" si="0"/>
        <v>0</v>
      </c>
    </row>
    <row r="72" spans="1:15" ht="13.5" x14ac:dyDescent="0.15">
      <c r="A72" s="189"/>
      <c r="B72" s="192"/>
      <c r="C72" s="195"/>
      <c r="D72" s="187"/>
      <c r="E72" s="98"/>
      <c r="F72" s="80"/>
      <c r="G72" s="20"/>
      <c r="H72" s="24" t="s">
        <v>4</v>
      </c>
      <c r="I72" s="22"/>
      <c r="J72" s="23"/>
      <c r="K72" s="24" t="s">
        <v>4</v>
      </c>
      <c r="L72" s="22"/>
      <c r="M72" s="31"/>
      <c r="N72" s="66" t="s">
        <v>3</v>
      </c>
      <c r="O72" s="40">
        <f t="shared" si="0"/>
        <v>0</v>
      </c>
    </row>
    <row r="73" spans="1:15" ht="13.5" x14ac:dyDescent="0.15">
      <c r="A73" s="189"/>
      <c r="B73" s="192"/>
      <c r="C73" s="195"/>
      <c r="D73" s="187"/>
      <c r="E73" s="100"/>
      <c r="F73" s="84"/>
      <c r="G73" s="20"/>
      <c r="H73" s="24" t="s">
        <v>4</v>
      </c>
      <c r="I73" s="22"/>
      <c r="J73" s="23"/>
      <c r="K73" s="24" t="s">
        <v>4</v>
      </c>
      <c r="L73" s="22"/>
      <c r="M73" s="31"/>
      <c r="N73" s="66" t="s">
        <v>3</v>
      </c>
      <c r="O73" s="40">
        <f t="shared" si="0"/>
        <v>0</v>
      </c>
    </row>
    <row r="74" spans="1:15" ht="13.5" x14ac:dyDescent="0.15">
      <c r="A74" s="189"/>
      <c r="B74" s="192"/>
      <c r="C74" s="195"/>
      <c r="D74" s="187"/>
      <c r="E74" s="98"/>
      <c r="F74" s="80"/>
      <c r="G74" s="20"/>
      <c r="H74" s="24" t="s">
        <v>4</v>
      </c>
      <c r="I74" s="22"/>
      <c r="J74" s="23"/>
      <c r="K74" s="24" t="s">
        <v>4</v>
      </c>
      <c r="L74" s="22"/>
      <c r="M74" s="31"/>
      <c r="N74" s="66" t="s">
        <v>3</v>
      </c>
      <c r="O74" s="40">
        <f t="shared" si="0"/>
        <v>0</v>
      </c>
    </row>
    <row r="75" spans="1:15" ht="13.5" x14ac:dyDescent="0.15">
      <c r="A75" s="189"/>
      <c r="B75" s="192"/>
      <c r="C75" s="195"/>
      <c r="D75" s="187"/>
      <c r="E75" s="98"/>
      <c r="F75" s="80"/>
      <c r="G75" s="20"/>
      <c r="H75" s="24" t="s">
        <v>4</v>
      </c>
      <c r="I75" s="22"/>
      <c r="J75" s="23"/>
      <c r="K75" s="24" t="s">
        <v>4</v>
      </c>
      <c r="L75" s="22"/>
      <c r="M75" s="31"/>
      <c r="N75" s="66" t="s">
        <v>3</v>
      </c>
      <c r="O75" s="83">
        <f t="shared" si="0"/>
        <v>0</v>
      </c>
    </row>
    <row r="76" spans="1:15" ht="13.5" x14ac:dyDescent="0.15">
      <c r="A76" s="188" t="s">
        <v>41</v>
      </c>
      <c r="B76" s="191">
        <v>0</v>
      </c>
      <c r="C76" s="194">
        <f>D76</f>
        <v>0</v>
      </c>
      <c r="D76" s="197">
        <f>SUM(O76:O85)</f>
        <v>0</v>
      </c>
      <c r="E76" s="102"/>
      <c r="F76" s="86"/>
      <c r="G76" s="16"/>
      <c r="H76" s="30" t="s">
        <v>4</v>
      </c>
      <c r="I76" s="18"/>
      <c r="J76" s="19"/>
      <c r="K76" s="30" t="s">
        <v>4</v>
      </c>
      <c r="L76" s="18"/>
      <c r="M76" s="17"/>
      <c r="N76" s="67" t="s">
        <v>3</v>
      </c>
      <c r="O76" s="82">
        <f t="shared" si="0"/>
        <v>0</v>
      </c>
    </row>
    <row r="77" spans="1:15" ht="13.5" x14ac:dyDescent="0.15">
      <c r="A77" s="189"/>
      <c r="B77" s="192"/>
      <c r="C77" s="195"/>
      <c r="D77" s="187"/>
      <c r="E77" s="98"/>
      <c r="F77" s="80"/>
      <c r="G77" s="20"/>
      <c r="H77" s="24" t="s">
        <v>4</v>
      </c>
      <c r="I77" s="22"/>
      <c r="J77" s="23"/>
      <c r="K77" s="24" t="s">
        <v>4</v>
      </c>
      <c r="L77" s="22"/>
      <c r="M77" s="31"/>
      <c r="N77" s="66" t="s">
        <v>3</v>
      </c>
      <c r="O77" s="40">
        <f t="shared" si="0"/>
        <v>0</v>
      </c>
    </row>
    <row r="78" spans="1:15" ht="13.5" x14ac:dyDescent="0.15">
      <c r="A78" s="189"/>
      <c r="B78" s="192"/>
      <c r="C78" s="195"/>
      <c r="D78" s="187"/>
      <c r="E78" s="98"/>
      <c r="F78" s="80"/>
      <c r="G78" s="20"/>
      <c r="H78" s="24" t="s">
        <v>4</v>
      </c>
      <c r="I78" s="22"/>
      <c r="J78" s="23"/>
      <c r="K78" s="24" t="s">
        <v>4</v>
      </c>
      <c r="L78" s="22"/>
      <c r="M78" s="31"/>
      <c r="N78" s="66" t="s">
        <v>3</v>
      </c>
      <c r="O78" s="40">
        <f t="shared" si="0"/>
        <v>0</v>
      </c>
    </row>
    <row r="79" spans="1:15" ht="13.5" x14ac:dyDescent="0.15">
      <c r="A79" s="189"/>
      <c r="B79" s="192"/>
      <c r="C79" s="195"/>
      <c r="D79" s="187"/>
      <c r="E79" s="98"/>
      <c r="F79" s="80"/>
      <c r="G79" s="20"/>
      <c r="H79" s="24" t="s">
        <v>4</v>
      </c>
      <c r="I79" s="22"/>
      <c r="J79" s="23"/>
      <c r="K79" s="24" t="s">
        <v>4</v>
      </c>
      <c r="L79" s="22"/>
      <c r="M79" s="31"/>
      <c r="N79" s="66" t="s">
        <v>3</v>
      </c>
      <c r="O79" s="40">
        <f t="shared" si="0"/>
        <v>0</v>
      </c>
    </row>
    <row r="80" spans="1:15" ht="13.5" x14ac:dyDescent="0.15">
      <c r="A80" s="189"/>
      <c r="B80" s="192"/>
      <c r="C80" s="195"/>
      <c r="D80" s="187"/>
      <c r="E80" s="98"/>
      <c r="F80" s="80"/>
      <c r="G80" s="20"/>
      <c r="H80" s="24" t="s">
        <v>4</v>
      </c>
      <c r="I80" s="22"/>
      <c r="J80" s="23"/>
      <c r="K80" s="24" t="s">
        <v>4</v>
      </c>
      <c r="L80" s="22"/>
      <c r="M80" s="31"/>
      <c r="N80" s="66" t="s">
        <v>3</v>
      </c>
      <c r="O80" s="40">
        <f t="shared" ref="O80:O95" si="1">G80*I80*L80</f>
        <v>0</v>
      </c>
    </row>
    <row r="81" spans="1:15" ht="13.5" x14ac:dyDescent="0.15">
      <c r="A81" s="189"/>
      <c r="B81" s="192"/>
      <c r="C81" s="195"/>
      <c r="D81" s="187"/>
      <c r="E81" s="98"/>
      <c r="F81" s="80"/>
      <c r="G81" s="20"/>
      <c r="H81" s="24" t="s">
        <v>4</v>
      </c>
      <c r="I81" s="22"/>
      <c r="J81" s="23"/>
      <c r="K81" s="24" t="s">
        <v>4</v>
      </c>
      <c r="L81" s="22"/>
      <c r="M81" s="31"/>
      <c r="N81" s="66" t="s">
        <v>3</v>
      </c>
      <c r="O81" s="40">
        <f t="shared" si="1"/>
        <v>0</v>
      </c>
    </row>
    <row r="82" spans="1:15" ht="13.5" x14ac:dyDescent="0.15">
      <c r="A82" s="189"/>
      <c r="B82" s="192"/>
      <c r="C82" s="195"/>
      <c r="D82" s="187"/>
      <c r="E82" s="98"/>
      <c r="F82" s="80"/>
      <c r="G82" s="20"/>
      <c r="H82" s="24" t="s">
        <v>4</v>
      </c>
      <c r="I82" s="22"/>
      <c r="J82" s="23"/>
      <c r="K82" s="24" t="s">
        <v>4</v>
      </c>
      <c r="L82" s="22"/>
      <c r="M82" s="31"/>
      <c r="N82" s="66" t="s">
        <v>3</v>
      </c>
      <c r="O82" s="40">
        <f t="shared" si="1"/>
        <v>0</v>
      </c>
    </row>
    <row r="83" spans="1:15" ht="13.5" x14ac:dyDescent="0.15">
      <c r="A83" s="189"/>
      <c r="B83" s="192"/>
      <c r="C83" s="195"/>
      <c r="D83" s="187"/>
      <c r="E83" s="98"/>
      <c r="F83" s="80"/>
      <c r="G83" s="20"/>
      <c r="H83" s="24" t="s">
        <v>4</v>
      </c>
      <c r="I83" s="22"/>
      <c r="J83" s="23"/>
      <c r="K83" s="24" t="s">
        <v>4</v>
      </c>
      <c r="L83" s="22"/>
      <c r="M83" s="31"/>
      <c r="N83" s="66" t="s">
        <v>3</v>
      </c>
      <c r="O83" s="40">
        <f t="shared" si="1"/>
        <v>0</v>
      </c>
    </row>
    <row r="84" spans="1:15" ht="13.5" x14ac:dyDescent="0.15">
      <c r="A84" s="189"/>
      <c r="B84" s="192"/>
      <c r="C84" s="195"/>
      <c r="D84" s="187"/>
      <c r="E84" s="98"/>
      <c r="F84" s="80"/>
      <c r="G84" s="20"/>
      <c r="H84" s="24" t="s">
        <v>4</v>
      </c>
      <c r="I84" s="22"/>
      <c r="J84" s="23"/>
      <c r="K84" s="24" t="s">
        <v>4</v>
      </c>
      <c r="L84" s="22"/>
      <c r="M84" s="31"/>
      <c r="N84" s="66" t="s">
        <v>3</v>
      </c>
      <c r="O84" s="40">
        <f t="shared" si="1"/>
        <v>0</v>
      </c>
    </row>
    <row r="85" spans="1:15" ht="13.5" x14ac:dyDescent="0.15">
      <c r="A85" s="189"/>
      <c r="B85" s="192"/>
      <c r="C85" s="195"/>
      <c r="D85" s="187"/>
      <c r="E85" s="98"/>
      <c r="F85" s="80"/>
      <c r="G85" s="20"/>
      <c r="H85" s="24" t="s">
        <v>4</v>
      </c>
      <c r="I85" s="22"/>
      <c r="J85" s="23"/>
      <c r="K85" s="24" t="s">
        <v>4</v>
      </c>
      <c r="L85" s="22"/>
      <c r="M85" s="31"/>
      <c r="N85" s="66" t="s">
        <v>3</v>
      </c>
      <c r="O85" s="83">
        <f t="shared" si="1"/>
        <v>0</v>
      </c>
    </row>
    <row r="86" spans="1:15" ht="13.5" x14ac:dyDescent="0.15">
      <c r="A86" s="188" t="s">
        <v>20</v>
      </c>
      <c r="B86" s="191">
        <v>0</v>
      </c>
      <c r="C86" s="194">
        <f>D86</f>
        <v>0</v>
      </c>
      <c r="D86" s="197">
        <f>SUM(O86:O95)</f>
        <v>0</v>
      </c>
      <c r="E86" s="101"/>
      <c r="F86" s="79"/>
      <c r="G86" s="16"/>
      <c r="H86" s="30" t="s">
        <v>4</v>
      </c>
      <c r="I86" s="18"/>
      <c r="J86" s="19"/>
      <c r="K86" s="30" t="s">
        <v>4</v>
      </c>
      <c r="L86" s="18"/>
      <c r="M86" s="17"/>
      <c r="N86" s="67" t="s">
        <v>3</v>
      </c>
      <c r="O86" s="82">
        <f t="shared" si="1"/>
        <v>0</v>
      </c>
    </row>
    <row r="87" spans="1:15" ht="13.5" x14ac:dyDescent="0.15">
      <c r="A87" s="189"/>
      <c r="B87" s="192"/>
      <c r="C87" s="195"/>
      <c r="D87" s="187"/>
      <c r="E87" s="100"/>
      <c r="F87" s="84"/>
      <c r="G87" s="20"/>
      <c r="H87" s="24" t="s">
        <v>4</v>
      </c>
      <c r="I87" s="22"/>
      <c r="J87" s="23"/>
      <c r="K87" s="24" t="s">
        <v>4</v>
      </c>
      <c r="L87" s="22"/>
      <c r="M87" s="31"/>
      <c r="N87" s="66" t="s">
        <v>3</v>
      </c>
      <c r="O87" s="40">
        <f t="shared" si="1"/>
        <v>0</v>
      </c>
    </row>
    <row r="88" spans="1:15" ht="13.5" x14ac:dyDescent="0.15">
      <c r="A88" s="189"/>
      <c r="B88" s="192"/>
      <c r="C88" s="195"/>
      <c r="D88" s="187"/>
      <c r="E88" s="100"/>
      <c r="F88" s="84"/>
      <c r="G88" s="20"/>
      <c r="H88" s="24" t="s">
        <v>4</v>
      </c>
      <c r="I88" s="22"/>
      <c r="J88" s="23"/>
      <c r="K88" s="24" t="s">
        <v>4</v>
      </c>
      <c r="L88" s="22"/>
      <c r="M88" s="31"/>
      <c r="N88" s="66" t="s">
        <v>3</v>
      </c>
      <c r="O88" s="40">
        <f t="shared" si="1"/>
        <v>0</v>
      </c>
    </row>
    <row r="89" spans="1:15" ht="13.5" x14ac:dyDescent="0.15">
      <c r="A89" s="189"/>
      <c r="B89" s="192"/>
      <c r="C89" s="195"/>
      <c r="D89" s="187"/>
      <c r="E89" s="98"/>
      <c r="F89" s="80"/>
      <c r="G89" s="20"/>
      <c r="H89" s="24" t="s">
        <v>4</v>
      </c>
      <c r="I89" s="22"/>
      <c r="J89" s="23"/>
      <c r="K89" s="24" t="s">
        <v>4</v>
      </c>
      <c r="L89" s="22"/>
      <c r="M89" s="31"/>
      <c r="N89" s="66" t="s">
        <v>3</v>
      </c>
      <c r="O89" s="40">
        <f t="shared" si="1"/>
        <v>0</v>
      </c>
    </row>
    <row r="90" spans="1:15" ht="13.5" x14ac:dyDescent="0.15">
      <c r="A90" s="189"/>
      <c r="B90" s="192"/>
      <c r="C90" s="195"/>
      <c r="D90" s="187"/>
      <c r="E90" s="100"/>
      <c r="F90" s="84"/>
      <c r="G90" s="20"/>
      <c r="H90" s="24" t="s">
        <v>4</v>
      </c>
      <c r="I90" s="22"/>
      <c r="J90" s="23"/>
      <c r="K90" s="24" t="s">
        <v>4</v>
      </c>
      <c r="L90" s="22"/>
      <c r="M90" s="31"/>
      <c r="N90" s="66" t="s">
        <v>3</v>
      </c>
      <c r="O90" s="40">
        <f t="shared" si="1"/>
        <v>0</v>
      </c>
    </row>
    <row r="91" spans="1:15" ht="13.5" x14ac:dyDescent="0.15">
      <c r="A91" s="189"/>
      <c r="B91" s="192"/>
      <c r="C91" s="195"/>
      <c r="D91" s="187"/>
      <c r="E91" s="98"/>
      <c r="F91" s="80"/>
      <c r="G91" s="20"/>
      <c r="H91" s="24" t="s">
        <v>4</v>
      </c>
      <c r="I91" s="22"/>
      <c r="J91" s="23"/>
      <c r="K91" s="24" t="s">
        <v>4</v>
      </c>
      <c r="L91" s="22"/>
      <c r="M91" s="31"/>
      <c r="N91" s="66" t="s">
        <v>3</v>
      </c>
      <c r="O91" s="40">
        <f t="shared" si="1"/>
        <v>0</v>
      </c>
    </row>
    <row r="92" spans="1:15" ht="13.5" x14ac:dyDescent="0.15">
      <c r="A92" s="189"/>
      <c r="B92" s="192"/>
      <c r="C92" s="195"/>
      <c r="D92" s="187"/>
      <c r="E92" s="100"/>
      <c r="F92" s="84"/>
      <c r="G92" s="20"/>
      <c r="H92" s="24" t="s">
        <v>4</v>
      </c>
      <c r="I92" s="22"/>
      <c r="J92" s="23"/>
      <c r="K92" s="24" t="s">
        <v>4</v>
      </c>
      <c r="L92" s="22"/>
      <c r="M92" s="31"/>
      <c r="N92" s="66" t="s">
        <v>3</v>
      </c>
      <c r="O92" s="40">
        <f t="shared" si="1"/>
        <v>0</v>
      </c>
    </row>
    <row r="93" spans="1:15" ht="13.5" x14ac:dyDescent="0.15">
      <c r="A93" s="189"/>
      <c r="B93" s="192"/>
      <c r="C93" s="195"/>
      <c r="D93" s="187"/>
      <c r="E93" s="100"/>
      <c r="F93" s="84"/>
      <c r="G93" s="20"/>
      <c r="H93" s="24" t="s">
        <v>4</v>
      </c>
      <c r="I93" s="22"/>
      <c r="J93" s="23"/>
      <c r="K93" s="24" t="s">
        <v>4</v>
      </c>
      <c r="L93" s="22"/>
      <c r="M93" s="31"/>
      <c r="N93" s="66" t="s">
        <v>3</v>
      </c>
      <c r="O93" s="40">
        <f t="shared" si="1"/>
        <v>0</v>
      </c>
    </row>
    <row r="94" spans="1:15" ht="13.5" x14ac:dyDescent="0.15">
      <c r="A94" s="189"/>
      <c r="B94" s="192"/>
      <c r="C94" s="195"/>
      <c r="D94" s="187"/>
      <c r="E94" s="98"/>
      <c r="F94" s="80"/>
      <c r="G94" s="20"/>
      <c r="H94" s="24" t="s">
        <v>4</v>
      </c>
      <c r="I94" s="22"/>
      <c r="J94" s="23"/>
      <c r="K94" s="24" t="s">
        <v>4</v>
      </c>
      <c r="L94" s="22"/>
      <c r="M94" s="31"/>
      <c r="N94" s="66" t="s">
        <v>3</v>
      </c>
      <c r="O94" s="40">
        <f t="shared" si="1"/>
        <v>0</v>
      </c>
    </row>
    <row r="95" spans="1:15" thickBot="1" x14ac:dyDescent="0.2">
      <c r="A95" s="189"/>
      <c r="B95" s="247"/>
      <c r="C95" s="195"/>
      <c r="D95" s="187"/>
      <c r="E95" s="103"/>
      <c r="F95" s="85"/>
      <c r="G95" s="68"/>
      <c r="H95" s="69" t="s">
        <v>4</v>
      </c>
      <c r="I95" s="70"/>
      <c r="J95" s="71"/>
      <c r="K95" s="69" t="s">
        <v>4</v>
      </c>
      <c r="L95" s="70"/>
      <c r="M95" s="72"/>
      <c r="N95" s="73" t="s">
        <v>3</v>
      </c>
      <c r="O95" s="83">
        <f t="shared" si="1"/>
        <v>0</v>
      </c>
    </row>
    <row r="96" spans="1:15" ht="13.5" x14ac:dyDescent="0.15">
      <c r="A96" s="6" t="s">
        <v>21</v>
      </c>
      <c r="B96" s="57">
        <f>SUM(B16:B95)</f>
        <v>0</v>
      </c>
      <c r="C96" s="41">
        <f>SUM(C16:C95)</f>
        <v>0</v>
      </c>
      <c r="D96" s="41">
        <f>SUM(D16:D95)</f>
        <v>0</v>
      </c>
      <c r="E96" s="185"/>
      <c r="F96" s="186"/>
      <c r="G96" s="58"/>
      <c r="H96" s="59"/>
      <c r="I96" s="58"/>
      <c r="J96" s="59"/>
      <c r="K96" s="59"/>
      <c r="L96" s="58"/>
      <c r="M96" s="59"/>
      <c r="N96" s="59"/>
      <c r="O96" s="2"/>
    </row>
    <row r="97" spans="1:15" x14ac:dyDescent="0.15">
      <c r="A97" s="4" t="s">
        <v>22</v>
      </c>
    </row>
    <row r="98" spans="1:15" x14ac:dyDescent="0.15">
      <c r="A98" s="4" t="s">
        <v>53</v>
      </c>
    </row>
    <row r="99" spans="1:15" x14ac:dyDescent="0.15">
      <c r="A99" s="120" t="s">
        <v>71</v>
      </c>
    </row>
    <row r="100" spans="1:15" s="145" customFormat="1" x14ac:dyDescent="0.15">
      <c r="A100" s="120" t="s">
        <v>78</v>
      </c>
      <c r="H100" s="5"/>
      <c r="J100" s="5"/>
      <c r="K100" s="5"/>
      <c r="M100" s="5"/>
      <c r="N100" s="5"/>
      <c r="O100" s="1"/>
    </row>
  </sheetData>
  <mergeCells count="58">
    <mergeCell ref="A7:E7"/>
    <mergeCell ref="F7:I7"/>
    <mergeCell ref="J7:O7"/>
    <mergeCell ref="A8:E8"/>
    <mergeCell ref="F8:I8"/>
    <mergeCell ref="J8:O8"/>
    <mergeCell ref="A2:O3"/>
    <mergeCell ref="A5:E5"/>
    <mergeCell ref="F5:I5"/>
    <mergeCell ref="J5:O5"/>
    <mergeCell ref="A6:E6"/>
    <mergeCell ref="F6:I6"/>
    <mergeCell ref="J6:O6"/>
    <mergeCell ref="B13:B15"/>
    <mergeCell ref="C13:C15"/>
    <mergeCell ref="D13:O13"/>
    <mergeCell ref="A14:A15"/>
    <mergeCell ref="D14:D15"/>
    <mergeCell ref="E14:O14"/>
    <mergeCell ref="A9:E9"/>
    <mergeCell ref="F9:I9"/>
    <mergeCell ref="J9:O9"/>
    <mergeCell ref="A10:E10"/>
    <mergeCell ref="F10:I10"/>
    <mergeCell ref="J10:O10"/>
    <mergeCell ref="A16:A25"/>
    <mergeCell ref="B16:B25"/>
    <mergeCell ref="C16:C25"/>
    <mergeCell ref="D16:D25"/>
    <mergeCell ref="A46:A55"/>
    <mergeCell ref="B46:B55"/>
    <mergeCell ref="C46:C55"/>
    <mergeCell ref="D46:D55"/>
    <mergeCell ref="A26:A35"/>
    <mergeCell ref="B26:B35"/>
    <mergeCell ref="C26:C35"/>
    <mergeCell ref="D26:D35"/>
    <mergeCell ref="A36:A45"/>
    <mergeCell ref="B36:B45"/>
    <mergeCell ref="C36:C45"/>
    <mergeCell ref="D36:D45"/>
    <mergeCell ref="A56:A65"/>
    <mergeCell ref="B56:B65"/>
    <mergeCell ref="C56:C65"/>
    <mergeCell ref="D56:D65"/>
    <mergeCell ref="A66:A75"/>
    <mergeCell ref="B66:B75"/>
    <mergeCell ref="C66:C75"/>
    <mergeCell ref="D66:D75"/>
    <mergeCell ref="A76:A85"/>
    <mergeCell ref="B76:B85"/>
    <mergeCell ref="C76:C85"/>
    <mergeCell ref="D76:D85"/>
    <mergeCell ref="E96:F96"/>
    <mergeCell ref="A86:A95"/>
    <mergeCell ref="B86:B95"/>
    <mergeCell ref="C86:C95"/>
    <mergeCell ref="D86:D95"/>
  </mergeCells>
  <phoneticPr fontId="1"/>
  <printOptions horizontalCentered="1"/>
  <pageMargins left="0.51181102362204722" right="0.51181102362204722" top="0.74803149606299213" bottom="0.35433070866141736" header="0.51181102362204722" footer="0.31496062992125984"/>
  <pageSetup paperSize="9" scale="58" orientation="portrait" r:id="rId1"/>
  <rowBreaks count="1" manualBreakCount="1">
    <brk id="30"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
  <sheetViews>
    <sheetView workbookViewId="0">
      <selection activeCell="G22" sqref="G22"/>
    </sheetView>
  </sheetViews>
  <sheetFormatPr defaultRowHeight="13.5" x14ac:dyDescent="0.15"/>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59999389629810485"/>
    <pageSetUpPr fitToPage="1"/>
  </sheetPr>
  <dimension ref="A1:AC36"/>
  <sheetViews>
    <sheetView showGridLines="0" view="pageBreakPreview" topLeftCell="A10" zoomScaleNormal="100" zoomScaleSheetLayoutView="100" workbookViewId="0">
      <selection activeCell="J26" sqref="J26:M26"/>
    </sheetView>
  </sheetViews>
  <sheetFormatPr defaultColWidth="8.25" defaultRowHeight="14.25" x14ac:dyDescent="0.15"/>
  <cols>
    <col min="1" max="1" width="2" style="9" customWidth="1"/>
    <col min="2" max="2" width="8.75" style="9" bestFit="1" customWidth="1"/>
    <col min="3" max="5" width="8.25" style="9" customWidth="1"/>
    <col min="6" max="17" width="7" style="9" customWidth="1"/>
    <col min="18" max="18" width="2" style="9" customWidth="1"/>
    <col min="19" max="19" width="3.75" style="9" customWidth="1"/>
    <col min="20" max="20" width="12.375" style="9" customWidth="1"/>
    <col min="21" max="28" width="8.25" style="9"/>
    <col min="29" max="29" width="13.25" style="9" customWidth="1"/>
    <col min="30" max="16384" width="8.25" style="9"/>
  </cols>
  <sheetData>
    <row r="1" spans="1:18" x14ac:dyDescent="0.15">
      <c r="A1" s="8"/>
      <c r="B1" s="8"/>
      <c r="C1" s="4"/>
      <c r="D1" s="8"/>
      <c r="E1" s="8"/>
      <c r="F1" s="8"/>
      <c r="G1" s="8"/>
      <c r="H1" s="8"/>
      <c r="I1" s="8"/>
      <c r="J1" s="8"/>
      <c r="K1" s="8"/>
      <c r="L1" s="8"/>
      <c r="M1" s="8"/>
      <c r="N1" s="8"/>
      <c r="O1" s="8"/>
      <c r="P1" s="8"/>
      <c r="Q1" s="8"/>
      <c r="R1" s="8"/>
    </row>
    <row r="2" spans="1:18" s="42" customFormat="1" ht="13.5" x14ac:dyDescent="0.15">
      <c r="B2" s="42" t="s">
        <v>57</v>
      </c>
      <c r="D2" s="43"/>
      <c r="E2" s="43"/>
      <c r="F2" s="43"/>
      <c r="G2" s="43"/>
      <c r="H2" s="43"/>
      <c r="I2" s="43"/>
      <c r="J2" s="43"/>
      <c r="K2" s="43"/>
      <c r="L2" s="43"/>
      <c r="M2" s="43"/>
    </row>
    <row r="3" spans="1:18" s="42" customFormat="1" ht="13.5" customHeight="1" x14ac:dyDescent="0.15">
      <c r="B3" s="162" t="s">
        <v>58</v>
      </c>
      <c r="C3" s="162"/>
      <c r="D3" s="162"/>
      <c r="E3" s="162"/>
      <c r="F3" s="162"/>
      <c r="G3" s="162"/>
      <c r="H3" s="162"/>
      <c r="I3" s="162"/>
      <c r="J3" s="162"/>
      <c r="K3" s="162"/>
      <c r="L3" s="162"/>
      <c r="M3" s="162"/>
      <c r="N3" s="162"/>
      <c r="O3" s="162"/>
      <c r="P3" s="162"/>
      <c r="Q3" s="162"/>
    </row>
    <row r="4" spans="1:18" s="42" customFormat="1" ht="13.5" customHeight="1" x14ac:dyDescent="0.15">
      <c r="B4" s="162"/>
      <c r="C4" s="162"/>
      <c r="D4" s="162"/>
      <c r="E4" s="162"/>
      <c r="F4" s="162"/>
      <c r="G4" s="162"/>
      <c r="H4" s="162"/>
      <c r="I4" s="162"/>
      <c r="J4" s="162"/>
      <c r="K4" s="162"/>
      <c r="L4" s="162"/>
      <c r="M4" s="162"/>
      <c r="N4" s="162"/>
      <c r="O4" s="162"/>
      <c r="P4" s="162"/>
      <c r="Q4" s="162"/>
    </row>
    <row r="5" spans="1:18" s="42" customFormat="1" ht="13.5" x14ac:dyDescent="0.15">
      <c r="D5" s="43"/>
      <c r="E5" s="43"/>
      <c r="F5" s="43"/>
      <c r="G5" s="43"/>
      <c r="H5" s="43"/>
      <c r="J5" s="175"/>
      <c r="K5" s="175"/>
      <c r="L5" s="175"/>
    </row>
    <row r="6" spans="1:18" s="42" customFormat="1" ht="13.5" x14ac:dyDescent="0.15">
      <c r="D6" s="43"/>
      <c r="E6" s="43"/>
      <c r="F6" s="43"/>
      <c r="G6" s="43"/>
      <c r="H6" s="43"/>
      <c r="M6" s="43"/>
    </row>
    <row r="7" spans="1:18" s="42" customFormat="1" ht="21" x14ac:dyDescent="0.2">
      <c r="A7" s="44"/>
      <c r="B7" s="44"/>
      <c r="C7" s="44"/>
      <c r="D7" s="44"/>
      <c r="E7" s="44"/>
      <c r="F7" s="44"/>
      <c r="G7" s="174" t="s">
        <v>35</v>
      </c>
      <c r="H7" s="174"/>
      <c r="I7" s="174"/>
      <c r="J7" s="174"/>
      <c r="K7" s="173">
        <f>IF(J32&gt;500000,500000,J32)</f>
        <v>0</v>
      </c>
      <c r="L7" s="173"/>
      <c r="M7" s="173"/>
      <c r="N7" s="45"/>
      <c r="O7" s="46"/>
      <c r="P7" s="46"/>
      <c r="Q7" s="44"/>
      <c r="R7" s="44"/>
    </row>
    <row r="8" spans="1:18" s="42" customFormat="1" ht="13.5" x14ac:dyDescent="0.15">
      <c r="D8" s="43"/>
      <c r="E8" s="43"/>
      <c r="F8" s="43"/>
      <c r="G8" s="43"/>
      <c r="H8" s="43"/>
      <c r="I8" s="43"/>
      <c r="J8" s="43"/>
      <c r="K8" s="43"/>
      <c r="L8" s="43"/>
      <c r="M8" s="43"/>
    </row>
    <row r="9" spans="1:18" s="42" customFormat="1" ht="13.5" x14ac:dyDescent="0.15">
      <c r="A9" s="43"/>
      <c r="B9" s="43"/>
      <c r="C9" s="43"/>
      <c r="D9" s="43"/>
      <c r="E9" s="43"/>
      <c r="F9" s="43"/>
      <c r="G9" s="46"/>
      <c r="H9" s="43"/>
      <c r="I9" s="43"/>
      <c r="J9" s="43"/>
      <c r="K9" s="43"/>
      <c r="L9" s="43"/>
    </row>
    <row r="10" spans="1:18" ht="18.75" customHeight="1" x14ac:dyDescent="0.15">
      <c r="A10" s="8"/>
      <c r="B10" s="8"/>
      <c r="C10" s="176" t="s">
        <v>52</v>
      </c>
      <c r="D10" s="177"/>
      <c r="E10" s="177"/>
      <c r="F10" s="177"/>
      <c r="G10" s="177"/>
      <c r="H10" s="177"/>
      <c r="I10" s="177"/>
      <c r="J10" s="177"/>
      <c r="K10" s="177"/>
      <c r="L10" s="177"/>
      <c r="M10" s="177"/>
      <c r="N10" s="177"/>
      <c r="O10" s="177"/>
      <c r="P10" s="177"/>
      <c r="Q10" s="177"/>
      <c r="R10" s="8"/>
    </row>
    <row r="11" spans="1:18" ht="18.75" customHeight="1" x14ac:dyDescent="0.15">
      <c r="A11" s="8"/>
      <c r="B11" s="8"/>
      <c r="C11" s="48"/>
      <c r="D11" s="49"/>
      <c r="E11" s="49"/>
      <c r="F11" s="49"/>
      <c r="G11" s="49"/>
      <c r="H11" s="49"/>
      <c r="I11" s="49"/>
      <c r="J11" s="49"/>
      <c r="K11" s="49"/>
      <c r="L11" s="49"/>
      <c r="M11" s="49"/>
      <c r="N11" s="49"/>
      <c r="O11" s="49"/>
      <c r="P11" s="49"/>
      <c r="Q11" s="49"/>
      <c r="R11" s="8"/>
    </row>
    <row r="12" spans="1:18" x14ac:dyDescent="0.15">
      <c r="A12" s="8"/>
      <c r="B12" s="8"/>
      <c r="C12" s="8" t="s">
        <v>42</v>
      </c>
      <c r="D12" s="8"/>
      <c r="E12" s="8"/>
      <c r="F12" s="8"/>
      <c r="G12" s="8"/>
      <c r="H12" s="8"/>
      <c r="I12" s="8"/>
      <c r="J12" s="8"/>
      <c r="K12" s="8"/>
      <c r="L12" s="8"/>
      <c r="M12" s="8"/>
      <c r="N12" s="8"/>
      <c r="O12" s="8"/>
      <c r="P12" s="8"/>
      <c r="Q12" s="25" t="s">
        <v>26</v>
      </c>
      <c r="R12" s="8"/>
    </row>
    <row r="13" spans="1:18" ht="27.6" customHeight="1" x14ac:dyDescent="0.15">
      <c r="A13" s="8"/>
      <c r="B13" s="50" t="s">
        <v>55</v>
      </c>
      <c r="C13" s="160" t="s">
        <v>43</v>
      </c>
      <c r="D13" s="160"/>
      <c r="E13" s="168"/>
      <c r="F13" s="160" t="s">
        <v>31</v>
      </c>
      <c r="G13" s="160"/>
      <c r="H13" s="160"/>
      <c r="I13" s="168"/>
      <c r="J13" s="160" t="s">
        <v>34</v>
      </c>
      <c r="K13" s="160"/>
      <c r="L13" s="160"/>
      <c r="M13" s="168"/>
      <c r="N13" s="160" t="s">
        <v>32</v>
      </c>
      <c r="O13" s="160"/>
      <c r="P13" s="160"/>
      <c r="Q13" s="168"/>
      <c r="R13" s="8"/>
    </row>
    <row r="14" spans="1:18" ht="27.6" customHeight="1" x14ac:dyDescent="0.15">
      <c r="A14" s="8"/>
      <c r="B14" s="160" t="s">
        <v>65</v>
      </c>
      <c r="C14" s="160" t="s">
        <v>37</v>
      </c>
      <c r="D14" s="160"/>
      <c r="E14" s="168"/>
      <c r="F14" s="169">
        <f>'別紙６－１_収支計算書'!B16</f>
        <v>0</v>
      </c>
      <c r="G14" s="169"/>
      <c r="H14" s="169"/>
      <c r="I14" s="169"/>
      <c r="J14" s="169">
        <f>'別紙６－１_収支計算書'!$C$16</f>
        <v>0</v>
      </c>
      <c r="K14" s="169"/>
      <c r="L14" s="169"/>
      <c r="M14" s="169"/>
      <c r="N14" s="169">
        <f>'別紙６－１_収支計算書'!D16</f>
        <v>0</v>
      </c>
      <c r="O14" s="169"/>
      <c r="P14" s="169"/>
      <c r="Q14" s="169"/>
      <c r="R14" s="8"/>
    </row>
    <row r="15" spans="1:18" ht="27" customHeight="1" x14ac:dyDescent="0.15">
      <c r="A15" s="8"/>
      <c r="B15" s="160"/>
      <c r="C15" s="160" t="s">
        <v>8</v>
      </c>
      <c r="D15" s="160"/>
      <c r="E15" s="168"/>
      <c r="F15" s="169">
        <f>'別紙６－１_収支計算書'!B26</f>
        <v>0</v>
      </c>
      <c r="G15" s="169"/>
      <c r="H15" s="169"/>
      <c r="I15" s="169"/>
      <c r="J15" s="169">
        <f>'別紙６－１_収支計算書'!$C$26</f>
        <v>0</v>
      </c>
      <c r="K15" s="169"/>
      <c r="L15" s="169"/>
      <c r="M15" s="169"/>
      <c r="N15" s="169">
        <f>'別紙６－１_収支計算書'!D26</f>
        <v>0</v>
      </c>
      <c r="O15" s="169"/>
      <c r="P15" s="169"/>
      <c r="Q15" s="169"/>
      <c r="R15" s="8"/>
    </row>
    <row r="16" spans="1:18" ht="27.6" customHeight="1" x14ac:dyDescent="0.15">
      <c r="A16" s="8"/>
      <c r="B16" s="160"/>
      <c r="C16" s="160" t="s">
        <v>9</v>
      </c>
      <c r="D16" s="160"/>
      <c r="E16" s="168"/>
      <c r="F16" s="169">
        <f>'別紙６－１_収支計算書'!B36</f>
        <v>0</v>
      </c>
      <c r="G16" s="169"/>
      <c r="H16" s="169"/>
      <c r="I16" s="169"/>
      <c r="J16" s="169">
        <f>'別紙６－１_収支計算書'!C36</f>
        <v>0</v>
      </c>
      <c r="K16" s="169"/>
      <c r="L16" s="169"/>
      <c r="M16" s="169"/>
      <c r="N16" s="169">
        <f>'別紙６－１_収支計算書'!D36</f>
        <v>0</v>
      </c>
      <c r="O16" s="169"/>
      <c r="P16" s="169"/>
      <c r="Q16" s="169"/>
      <c r="R16" s="8"/>
    </row>
    <row r="17" spans="1:29" ht="27.6" customHeight="1" x14ac:dyDescent="0.15">
      <c r="A17" s="8"/>
      <c r="B17" s="160"/>
      <c r="C17" s="160" t="s">
        <v>10</v>
      </c>
      <c r="D17" s="160"/>
      <c r="E17" s="168"/>
      <c r="F17" s="169">
        <f>'別紙６－１_収支計算書'!B46</f>
        <v>0</v>
      </c>
      <c r="G17" s="169"/>
      <c r="H17" s="169"/>
      <c r="I17" s="169"/>
      <c r="J17" s="169">
        <f>'別紙６－１_収支計算書'!$C$46</f>
        <v>0</v>
      </c>
      <c r="K17" s="169"/>
      <c r="L17" s="169"/>
      <c r="M17" s="169"/>
      <c r="N17" s="169">
        <f>'別紙６－１_収支計算書'!D46</f>
        <v>0</v>
      </c>
      <c r="O17" s="169"/>
      <c r="P17" s="169"/>
      <c r="Q17" s="169"/>
      <c r="R17" s="8"/>
      <c r="AC17" s="27"/>
    </row>
    <row r="18" spans="1:29" ht="27.6" customHeight="1" x14ac:dyDescent="0.15">
      <c r="A18" s="8"/>
      <c r="B18" s="160"/>
      <c r="C18" s="160" t="s">
        <v>25</v>
      </c>
      <c r="D18" s="160"/>
      <c r="E18" s="168"/>
      <c r="F18" s="169">
        <f>'別紙６－１_収支計算書'!B56</f>
        <v>0</v>
      </c>
      <c r="G18" s="169"/>
      <c r="H18" s="169"/>
      <c r="I18" s="169"/>
      <c r="J18" s="169">
        <f>'別紙６－１_収支計算書'!$C$56</f>
        <v>0</v>
      </c>
      <c r="K18" s="169"/>
      <c r="L18" s="169"/>
      <c r="M18" s="169"/>
      <c r="N18" s="169">
        <f>'別紙６－１_収支計算書'!D56</f>
        <v>0</v>
      </c>
      <c r="O18" s="169"/>
      <c r="P18" s="169"/>
      <c r="Q18" s="169"/>
      <c r="R18" s="8"/>
    </row>
    <row r="19" spans="1:29" ht="27.6" customHeight="1" x14ac:dyDescent="0.15">
      <c r="A19" s="8"/>
      <c r="B19" s="160"/>
      <c r="C19" s="160" t="s">
        <v>24</v>
      </c>
      <c r="D19" s="160"/>
      <c r="E19" s="168"/>
      <c r="F19" s="169">
        <f>'別紙６－１_収支計算書'!B66</f>
        <v>0</v>
      </c>
      <c r="G19" s="169"/>
      <c r="H19" s="169"/>
      <c r="I19" s="169"/>
      <c r="J19" s="169">
        <f>'別紙６－１_収支計算書'!$C$66</f>
        <v>0</v>
      </c>
      <c r="K19" s="169"/>
      <c r="L19" s="169"/>
      <c r="M19" s="169"/>
      <c r="N19" s="169">
        <f>'別紙６－１_収支計算書'!D66</f>
        <v>0</v>
      </c>
      <c r="O19" s="169"/>
      <c r="P19" s="169"/>
      <c r="Q19" s="169"/>
      <c r="R19" s="8"/>
      <c r="AC19" s="27"/>
    </row>
    <row r="20" spans="1:29" ht="27.6" customHeight="1" x14ac:dyDescent="0.15">
      <c r="A20" s="8"/>
      <c r="B20" s="160"/>
      <c r="C20" s="160" t="s">
        <v>38</v>
      </c>
      <c r="D20" s="160"/>
      <c r="E20" s="168"/>
      <c r="F20" s="169">
        <f>'別紙６－１_収支計算書'!B76</f>
        <v>0</v>
      </c>
      <c r="G20" s="169"/>
      <c r="H20" s="169"/>
      <c r="I20" s="169"/>
      <c r="J20" s="169">
        <f>'別紙６－１_収支計算書'!$C$76</f>
        <v>0</v>
      </c>
      <c r="K20" s="169"/>
      <c r="L20" s="169"/>
      <c r="M20" s="169"/>
      <c r="N20" s="169">
        <f>'別紙６－１_収支計算書'!D76</f>
        <v>0</v>
      </c>
      <c r="O20" s="169"/>
      <c r="P20" s="169"/>
      <c r="Q20" s="169"/>
      <c r="R20" s="8"/>
      <c r="AC20" s="27"/>
    </row>
    <row r="21" spans="1:29" ht="27.6" customHeight="1" thickBot="1" x14ac:dyDescent="0.2">
      <c r="A21" s="8"/>
      <c r="B21" s="160"/>
      <c r="C21" s="170" t="s">
        <v>11</v>
      </c>
      <c r="D21" s="170"/>
      <c r="E21" s="171"/>
      <c r="F21" s="172">
        <f>'別紙６－１_収支計算書'!B86</f>
        <v>0</v>
      </c>
      <c r="G21" s="172"/>
      <c r="H21" s="172"/>
      <c r="I21" s="172"/>
      <c r="J21" s="172">
        <f>'別紙６－１_収支計算書'!$C$86</f>
        <v>0</v>
      </c>
      <c r="K21" s="172"/>
      <c r="L21" s="172"/>
      <c r="M21" s="172"/>
      <c r="N21" s="172">
        <f>'別紙６－１_収支計算書'!D86</f>
        <v>0</v>
      </c>
      <c r="O21" s="172"/>
      <c r="P21" s="172"/>
      <c r="Q21" s="172"/>
      <c r="R21" s="8"/>
      <c r="AC21" s="26"/>
    </row>
    <row r="22" spans="1:29" ht="27.6" customHeight="1" thickTop="1" x14ac:dyDescent="0.15">
      <c r="A22" s="8"/>
      <c r="B22" s="160"/>
      <c r="C22" s="178" t="s">
        <v>12</v>
      </c>
      <c r="D22" s="178"/>
      <c r="E22" s="179"/>
      <c r="F22" s="180">
        <f>SUM(F14:I21)</f>
        <v>0</v>
      </c>
      <c r="G22" s="180"/>
      <c r="H22" s="180"/>
      <c r="I22" s="180"/>
      <c r="J22" s="180">
        <f>SUM(J14:M21)</f>
        <v>0</v>
      </c>
      <c r="K22" s="180"/>
      <c r="L22" s="180"/>
      <c r="M22" s="180"/>
      <c r="N22" s="181">
        <f>SUM(N14:Q21)</f>
        <v>0</v>
      </c>
      <c r="O22" s="181"/>
      <c r="P22" s="181"/>
      <c r="Q22" s="181"/>
      <c r="R22" s="8"/>
    </row>
    <row r="23" spans="1:29" ht="27.6" customHeight="1" x14ac:dyDescent="0.15">
      <c r="A23" s="8"/>
      <c r="B23" s="160" t="s">
        <v>66</v>
      </c>
      <c r="C23" s="160" t="s">
        <v>37</v>
      </c>
      <c r="D23" s="160"/>
      <c r="E23" s="168"/>
      <c r="F23" s="169">
        <f>'別紙６－２_収支計算書'!B16</f>
        <v>0</v>
      </c>
      <c r="G23" s="169"/>
      <c r="H23" s="169"/>
      <c r="I23" s="169"/>
      <c r="J23" s="169">
        <f>'別紙６－２_収支計算書'!C16</f>
        <v>0</v>
      </c>
      <c r="K23" s="169"/>
      <c r="L23" s="169"/>
      <c r="M23" s="169"/>
      <c r="N23" s="169">
        <f>'別紙６－２_収支計算書'!C16</f>
        <v>0</v>
      </c>
      <c r="O23" s="169"/>
      <c r="P23" s="169"/>
      <c r="Q23" s="169"/>
      <c r="R23" s="8"/>
    </row>
    <row r="24" spans="1:29" ht="27" customHeight="1" x14ac:dyDescent="0.15">
      <c r="A24" s="8"/>
      <c r="B24" s="160"/>
      <c r="C24" s="160" t="s">
        <v>8</v>
      </c>
      <c r="D24" s="160"/>
      <c r="E24" s="168"/>
      <c r="F24" s="169">
        <f>'別紙６－２_収支計算書'!B26</f>
        <v>0</v>
      </c>
      <c r="G24" s="169"/>
      <c r="H24" s="169"/>
      <c r="I24" s="169"/>
      <c r="J24" s="169">
        <f>'別紙６－２_収支計算書'!C26</f>
        <v>0</v>
      </c>
      <c r="K24" s="169"/>
      <c r="L24" s="169"/>
      <c r="M24" s="169"/>
      <c r="N24" s="169">
        <f>'別紙６－２_収支計算書'!C26</f>
        <v>0</v>
      </c>
      <c r="O24" s="169"/>
      <c r="P24" s="169"/>
      <c r="Q24" s="169"/>
      <c r="R24" s="8"/>
    </row>
    <row r="25" spans="1:29" ht="27.6" customHeight="1" x14ac:dyDescent="0.15">
      <c r="A25" s="8"/>
      <c r="B25" s="160"/>
      <c r="C25" s="160" t="s">
        <v>9</v>
      </c>
      <c r="D25" s="160"/>
      <c r="E25" s="168"/>
      <c r="F25" s="169">
        <f>'別紙６－２_収支計算書'!B36</f>
        <v>0</v>
      </c>
      <c r="G25" s="169"/>
      <c r="H25" s="169"/>
      <c r="I25" s="169"/>
      <c r="J25" s="169">
        <f>'別紙６－２_収支計算書'!C36</f>
        <v>0</v>
      </c>
      <c r="K25" s="169"/>
      <c r="L25" s="169"/>
      <c r="M25" s="169"/>
      <c r="N25" s="169">
        <f>'別紙６－２_収支計算書'!C36</f>
        <v>0</v>
      </c>
      <c r="O25" s="169"/>
      <c r="P25" s="169"/>
      <c r="Q25" s="169"/>
      <c r="R25" s="8"/>
    </row>
    <row r="26" spans="1:29" ht="27.6" customHeight="1" x14ac:dyDescent="0.15">
      <c r="A26" s="8"/>
      <c r="B26" s="160"/>
      <c r="C26" s="160" t="s">
        <v>10</v>
      </c>
      <c r="D26" s="160"/>
      <c r="E26" s="168"/>
      <c r="F26" s="169">
        <f>'別紙６－２_収支計算書'!B46</f>
        <v>0</v>
      </c>
      <c r="G26" s="169"/>
      <c r="H26" s="169"/>
      <c r="I26" s="169"/>
      <c r="J26" s="169">
        <f>'別紙６－２_収支計算書'!C46</f>
        <v>0</v>
      </c>
      <c r="K26" s="169"/>
      <c r="L26" s="169"/>
      <c r="M26" s="169"/>
      <c r="N26" s="169">
        <f>'別紙６－２_収支計算書'!C46</f>
        <v>0</v>
      </c>
      <c r="O26" s="169"/>
      <c r="P26" s="169"/>
      <c r="Q26" s="169"/>
      <c r="R26" s="8"/>
      <c r="AC26" s="27"/>
    </row>
    <row r="27" spans="1:29" ht="27.6" customHeight="1" x14ac:dyDescent="0.15">
      <c r="A27" s="8"/>
      <c r="B27" s="160"/>
      <c r="C27" s="160" t="s">
        <v>25</v>
      </c>
      <c r="D27" s="160"/>
      <c r="E27" s="168"/>
      <c r="F27" s="169">
        <f>'別紙６－２_収支計算書'!B56</f>
        <v>0</v>
      </c>
      <c r="G27" s="169"/>
      <c r="H27" s="169"/>
      <c r="I27" s="169"/>
      <c r="J27" s="169">
        <f>'別紙６－２_収支計算書'!C56</f>
        <v>0</v>
      </c>
      <c r="K27" s="169"/>
      <c r="L27" s="169"/>
      <c r="M27" s="169"/>
      <c r="N27" s="169">
        <f>'別紙６－２_収支計算書'!C56</f>
        <v>0</v>
      </c>
      <c r="O27" s="169"/>
      <c r="P27" s="169"/>
      <c r="Q27" s="169"/>
      <c r="R27" s="8"/>
    </row>
    <row r="28" spans="1:29" ht="27.6" customHeight="1" x14ac:dyDescent="0.15">
      <c r="A28" s="8"/>
      <c r="B28" s="160"/>
      <c r="C28" s="160" t="s">
        <v>24</v>
      </c>
      <c r="D28" s="160"/>
      <c r="E28" s="168"/>
      <c r="F28" s="169">
        <f>'別紙６－２_収支計算書'!B66</f>
        <v>0</v>
      </c>
      <c r="G28" s="169"/>
      <c r="H28" s="169"/>
      <c r="I28" s="169"/>
      <c r="J28" s="169">
        <f>'別紙６－２_収支計算書'!C66</f>
        <v>0</v>
      </c>
      <c r="K28" s="169"/>
      <c r="L28" s="169"/>
      <c r="M28" s="169"/>
      <c r="N28" s="169">
        <f>'別紙６－２_収支計算書'!C66</f>
        <v>0</v>
      </c>
      <c r="O28" s="169"/>
      <c r="P28" s="169"/>
      <c r="Q28" s="169"/>
      <c r="R28" s="8"/>
      <c r="AC28" s="27"/>
    </row>
    <row r="29" spans="1:29" ht="27.6" customHeight="1" x14ac:dyDescent="0.15">
      <c r="A29" s="8"/>
      <c r="B29" s="160"/>
      <c r="C29" s="160" t="s">
        <v>38</v>
      </c>
      <c r="D29" s="160"/>
      <c r="E29" s="168"/>
      <c r="F29" s="169">
        <f>'別紙６－２_収支計算書'!B76</f>
        <v>0</v>
      </c>
      <c r="G29" s="169"/>
      <c r="H29" s="169"/>
      <c r="I29" s="169"/>
      <c r="J29" s="169">
        <f>'別紙６－２_収支計算書'!C76</f>
        <v>0</v>
      </c>
      <c r="K29" s="169"/>
      <c r="L29" s="169"/>
      <c r="M29" s="169"/>
      <c r="N29" s="169">
        <f>'別紙６－２_収支計算書'!C76</f>
        <v>0</v>
      </c>
      <c r="O29" s="169"/>
      <c r="P29" s="169"/>
      <c r="Q29" s="169"/>
      <c r="R29" s="8"/>
      <c r="AC29" s="27"/>
    </row>
    <row r="30" spans="1:29" ht="27.6" customHeight="1" thickBot="1" x14ac:dyDescent="0.2">
      <c r="A30" s="8"/>
      <c r="B30" s="160"/>
      <c r="C30" s="170" t="s">
        <v>11</v>
      </c>
      <c r="D30" s="170"/>
      <c r="E30" s="171"/>
      <c r="F30" s="172">
        <f>'別紙６－２_収支計算書'!B86</f>
        <v>0</v>
      </c>
      <c r="G30" s="172"/>
      <c r="H30" s="172"/>
      <c r="I30" s="172"/>
      <c r="J30" s="172">
        <f>'別紙６－２_収支計算書'!C86</f>
        <v>0</v>
      </c>
      <c r="K30" s="172"/>
      <c r="L30" s="172"/>
      <c r="M30" s="172"/>
      <c r="N30" s="172">
        <f>'別紙６－２_収支計算書'!C86</f>
        <v>0</v>
      </c>
      <c r="O30" s="172"/>
      <c r="P30" s="172"/>
      <c r="Q30" s="172"/>
      <c r="R30" s="8"/>
      <c r="AC30" s="26"/>
    </row>
    <row r="31" spans="1:29" ht="27.6" customHeight="1" thickTop="1" x14ac:dyDescent="0.15">
      <c r="A31" s="8"/>
      <c r="B31" s="167"/>
      <c r="C31" s="163" t="s">
        <v>12</v>
      </c>
      <c r="D31" s="163"/>
      <c r="E31" s="164"/>
      <c r="F31" s="165">
        <f>SUM(F23:I30)</f>
        <v>0</v>
      </c>
      <c r="G31" s="165"/>
      <c r="H31" s="165"/>
      <c r="I31" s="165"/>
      <c r="J31" s="165">
        <f>SUM(J23:M30)</f>
        <v>0</v>
      </c>
      <c r="K31" s="165"/>
      <c r="L31" s="165"/>
      <c r="M31" s="165"/>
      <c r="N31" s="166">
        <f>SUM(N23:Q30)</f>
        <v>0</v>
      </c>
      <c r="O31" s="166"/>
      <c r="P31" s="166"/>
      <c r="Q31" s="166"/>
      <c r="R31" s="8"/>
    </row>
    <row r="32" spans="1:29" ht="27.6" customHeight="1" x14ac:dyDescent="0.15">
      <c r="A32" s="8"/>
      <c r="B32" s="160" t="s">
        <v>56</v>
      </c>
      <c r="C32" s="160"/>
      <c r="D32" s="160"/>
      <c r="E32" s="160"/>
      <c r="F32" s="161">
        <f>SUM(F22,F31)</f>
        <v>0</v>
      </c>
      <c r="G32" s="161"/>
      <c r="H32" s="161"/>
      <c r="I32" s="161"/>
      <c r="J32" s="161">
        <f t="shared" ref="J32" si="0">SUM(J22,J31)</f>
        <v>0</v>
      </c>
      <c r="K32" s="161"/>
      <c r="L32" s="161"/>
      <c r="M32" s="161"/>
      <c r="N32" s="161">
        <f t="shared" ref="N32" si="1">SUM(N22,N31)</f>
        <v>0</v>
      </c>
      <c r="O32" s="161"/>
      <c r="P32" s="161"/>
      <c r="Q32" s="161"/>
      <c r="R32" s="8"/>
    </row>
    <row r="33" spans="1:18" x14ac:dyDescent="0.15">
      <c r="A33" s="8"/>
      <c r="B33" s="8"/>
      <c r="C33" s="8"/>
      <c r="D33" s="8"/>
      <c r="E33" s="8"/>
      <c r="F33" s="8"/>
      <c r="G33" s="8"/>
      <c r="H33" s="8"/>
      <c r="I33" s="8"/>
      <c r="J33" s="8"/>
      <c r="K33" s="8"/>
      <c r="L33" s="8"/>
      <c r="M33" s="8"/>
      <c r="N33" s="8"/>
      <c r="O33" s="8"/>
      <c r="P33" s="8"/>
      <c r="Q33" s="8"/>
      <c r="R33" s="8"/>
    </row>
    <row r="34" spans="1:18" x14ac:dyDescent="0.15">
      <c r="A34" s="8"/>
      <c r="B34" s="8" t="s">
        <v>51</v>
      </c>
      <c r="D34" s="8"/>
      <c r="E34" s="8"/>
      <c r="F34" s="8"/>
      <c r="G34" s="8"/>
      <c r="H34" s="8"/>
      <c r="I34" s="8"/>
      <c r="J34" s="8"/>
      <c r="K34" s="8"/>
      <c r="L34" s="8"/>
      <c r="M34" s="8"/>
      <c r="N34" s="8"/>
      <c r="O34" s="8"/>
      <c r="P34" s="8"/>
      <c r="Q34" s="8"/>
      <c r="R34" s="8"/>
    </row>
    <row r="35" spans="1:18" x14ac:dyDescent="0.15">
      <c r="A35" s="8"/>
      <c r="B35" s="8"/>
      <c r="C35" s="8"/>
      <c r="D35" s="8"/>
      <c r="E35" s="8"/>
      <c r="F35" s="8"/>
      <c r="G35" s="8"/>
      <c r="H35" s="8"/>
      <c r="I35" s="8"/>
      <c r="J35" s="8"/>
      <c r="K35" s="8"/>
      <c r="L35" s="8"/>
      <c r="M35" s="8"/>
      <c r="N35" s="8"/>
      <c r="O35" s="8"/>
      <c r="P35" s="8"/>
      <c r="Q35" s="8"/>
      <c r="R35" s="8"/>
    </row>
    <row r="36" spans="1:18" x14ac:dyDescent="0.15">
      <c r="A36" s="8"/>
      <c r="B36" s="8"/>
      <c r="C36" s="8"/>
      <c r="D36" s="8"/>
      <c r="E36" s="8"/>
      <c r="F36" s="8"/>
      <c r="G36" s="8"/>
      <c r="H36" s="8"/>
      <c r="I36" s="8"/>
      <c r="J36" s="8"/>
      <c r="K36" s="8"/>
      <c r="L36" s="8"/>
      <c r="M36" s="8"/>
      <c r="N36" s="8"/>
      <c r="O36" s="8"/>
      <c r="P36" s="8"/>
      <c r="Q36" s="8"/>
      <c r="R36" s="8"/>
    </row>
  </sheetData>
  <sheetProtection selectLockedCells="1" selectUnlockedCells="1"/>
  <mergeCells count="87">
    <mergeCell ref="C29:E29"/>
    <mergeCell ref="F29:I29"/>
    <mergeCell ref="J29:M29"/>
    <mergeCell ref="C27:E27"/>
    <mergeCell ref="F27:I27"/>
    <mergeCell ref="J27:M27"/>
    <mergeCell ref="N29:Q29"/>
    <mergeCell ref="B32:E32"/>
    <mergeCell ref="F32:I32"/>
    <mergeCell ref="J32:M32"/>
    <mergeCell ref="N32:Q32"/>
    <mergeCell ref="C30:E30"/>
    <mergeCell ref="F30:I30"/>
    <mergeCell ref="J30:M30"/>
    <mergeCell ref="N30:Q30"/>
    <mergeCell ref="C31:E31"/>
    <mergeCell ref="F31:I31"/>
    <mergeCell ref="J31:M31"/>
    <mergeCell ref="N31:Q31"/>
    <mergeCell ref="B23:B31"/>
    <mergeCell ref="C23:E23"/>
    <mergeCell ref="F23:I23"/>
    <mergeCell ref="N27:Q27"/>
    <mergeCell ref="C28:E28"/>
    <mergeCell ref="F28:I28"/>
    <mergeCell ref="J28:M28"/>
    <mergeCell ref="N28:Q28"/>
    <mergeCell ref="B14:B22"/>
    <mergeCell ref="C14:E14"/>
    <mergeCell ref="F14:I14"/>
    <mergeCell ref="J14:M14"/>
    <mergeCell ref="N14:Q14"/>
    <mergeCell ref="C15:E15"/>
    <mergeCell ref="C21:E21"/>
    <mergeCell ref="F21:I21"/>
    <mergeCell ref="J21:M21"/>
    <mergeCell ref="N21:Q21"/>
    <mergeCell ref="C22:E22"/>
    <mergeCell ref="F22:I22"/>
    <mergeCell ref="J22:M22"/>
    <mergeCell ref="N22:Q22"/>
    <mergeCell ref="C19:E19"/>
    <mergeCell ref="F19:I19"/>
    <mergeCell ref="N23:Q23"/>
    <mergeCell ref="C24:E24"/>
    <mergeCell ref="F24:I24"/>
    <mergeCell ref="J24:M24"/>
    <mergeCell ref="N24:Q24"/>
    <mergeCell ref="J23:M23"/>
    <mergeCell ref="N25:Q25"/>
    <mergeCell ref="C26:E26"/>
    <mergeCell ref="F26:I26"/>
    <mergeCell ref="J26:M26"/>
    <mergeCell ref="N26:Q26"/>
    <mergeCell ref="C25:E25"/>
    <mergeCell ref="F25:I25"/>
    <mergeCell ref="J25:M25"/>
    <mergeCell ref="J19:M19"/>
    <mergeCell ref="N19:Q19"/>
    <mergeCell ref="C20:E20"/>
    <mergeCell ref="F20:I20"/>
    <mergeCell ref="J20:M20"/>
    <mergeCell ref="N20:Q20"/>
    <mergeCell ref="C17:E17"/>
    <mergeCell ref="F17:I17"/>
    <mergeCell ref="J17:M17"/>
    <mergeCell ref="N17:Q17"/>
    <mergeCell ref="C18:E18"/>
    <mergeCell ref="F18:I18"/>
    <mergeCell ref="J18:M18"/>
    <mergeCell ref="N18:Q18"/>
    <mergeCell ref="F15:I15"/>
    <mergeCell ref="J15:M15"/>
    <mergeCell ref="N15:Q15"/>
    <mergeCell ref="C16:E16"/>
    <mergeCell ref="B3:Q4"/>
    <mergeCell ref="J5:L5"/>
    <mergeCell ref="G7:J7"/>
    <mergeCell ref="K7:M7"/>
    <mergeCell ref="C10:Q10"/>
    <mergeCell ref="C13:E13"/>
    <mergeCell ref="F13:I13"/>
    <mergeCell ref="J13:M13"/>
    <mergeCell ref="N13:Q13"/>
    <mergeCell ref="F16:I16"/>
    <mergeCell ref="J16:M16"/>
    <mergeCell ref="N16:Q16"/>
  </mergeCells>
  <phoneticPr fontId="1"/>
  <printOptions horizontalCentered="1"/>
  <pageMargins left="0.70866141732283472" right="0.70866141732283472" top="0.74803149606299213" bottom="0.74803149606299213" header="0.31496062992125984" footer="0.31496062992125984"/>
  <pageSetup paperSize="9" scale="7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59999389629810485"/>
    <pageSetUpPr fitToPage="1"/>
  </sheetPr>
  <dimension ref="A1:R100"/>
  <sheetViews>
    <sheetView view="pageBreakPreview" topLeftCell="A49" zoomScale="55" zoomScaleNormal="100" zoomScaleSheetLayoutView="55" workbookViewId="0">
      <selection activeCell="A100" sqref="A100:XFD100"/>
    </sheetView>
  </sheetViews>
  <sheetFormatPr defaultRowHeight="14.25" x14ac:dyDescent="0.15"/>
  <cols>
    <col min="1" max="1" width="13.875" bestFit="1" customWidth="1"/>
    <col min="2" max="3" width="11.625" customWidth="1"/>
    <col min="4" max="4" width="10.5" bestFit="1" customWidth="1"/>
    <col min="5" max="5" width="8.625" bestFit="1" customWidth="1"/>
    <col min="6" max="6" width="35.625" customWidth="1"/>
    <col min="7" max="7" width="10.875" bestFit="1" customWidth="1"/>
    <col min="8" max="8" width="2.375" style="5" customWidth="1"/>
    <col min="9" max="9" width="4.5" customWidth="1"/>
    <col min="10" max="10" width="4.5" style="5" customWidth="1"/>
    <col min="11" max="11" width="2.375" style="5" customWidth="1"/>
    <col min="12" max="12" width="4.5" customWidth="1"/>
    <col min="13" max="13" width="4.5" style="5" customWidth="1"/>
    <col min="14" max="14" width="2.375" style="5" bestFit="1" customWidth="1"/>
    <col min="15" max="15" width="15.125" style="1" customWidth="1"/>
    <col min="16" max="16" width="6.125" customWidth="1"/>
    <col min="17" max="18" width="13.625" customWidth="1"/>
  </cols>
  <sheetData>
    <row r="1" spans="1:16" x14ac:dyDescent="0.15">
      <c r="A1" s="4" t="s">
        <v>61</v>
      </c>
      <c r="F1" s="4"/>
    </row>
    <row r="2" spans="1:16" s="11" customFormat="1" ht="21" customHeight="1" x14ac:dyDescent="0.15">
      <c r="A2" s="215" t="s">
        <v>68</v>
      </c>
      <c r="B2" s="215"/>
      <c r="C2" s="215"/>
      <c r="D2" s="215"/>
      <c r="E2" s="215"/>
      <c r="F2" s="215"/>
      <c r="G2" s="215"/>
      <c r="H2" s="215"/>
      <c r="I2" s="215"/>
      <c r="J2" s="215"/>
      <c r="K2" s="215"/>
      <c r="L2" s="215"/>
      <c r="M2" s="215"/>
      <c r="N2" s="215"/>
      <c r="O2" s="215"/>
      <c r="P2" s="33"/>
    </row>
    <row r="3" spans="1:16" s="11" customFormat="1" ht="21" x14ac:dyDescent="0.15">
      <c r="A3" s="215"/>
      <c r="B3" s="215"/>
      <c r="C3" s="215"/>
      <c r="D3" s="215"/>
      <c r="E3" s="215"/>
      <c r="F3" s="215"/>
      <c r="G3" s="215"/>
      <c r="H3" s="215"/>
      <c r="I3" s="215"/>
      <c r="J3" s="215"/>
      <c r="K3" s="215"/>
      <c r="L3" s="215"/>
      <c r="M3" s="215"/>
      <c r="N3" s="215"/>
      <c r="O3" s="215"/>
      <c r="P3" s="33"/>
    </row>
    <row r="4" spans="1:16" s="12" customFormat="1" ht="20.100000000000001" customHeight="1" x14ac:dyDescent="0.15">
      <c r="A4" s="10" t="s">
        <v>13</v>
      </c>
      <c r="F4" s="10"/>
      <c r="G4" s="13"/>
      <c r="H4" s="14"/>
      <c r="J4" s="14"/>
      <c r="K4" s="14"/>
      <c r="M4" s="14"/>
      <c r="N4" s="14"/>
      <c r="O4" s="15"/>
    </row>
    <row r="5" spans="1:16" s="12" customFormat="1" ht="20.100000000000001" customHeight="1" x14ac:dyDescent="0.15">
      <c r="A5" s="219" t="s">
        <v>6</v>
      </c>
      <c r="B5" s="220"/>
      <c r="C5" s="220"/>
      <c r="D5" s="220"/>
      <c r="E5" s="221"/>
      <c r="F5" s="219" t="s">
        <v>15</v>
      </c>
      <c r="G5" s="220"/>
      <c r="H5" s="220"/>
      <c r="I5" s="221"/>
      <c r="J5" s="219" t="s">
        <v>23</v>
      </c>
      <c r="K5" s="220"/>
      <c r="L5" s="220"/>
      <c r="M5" s="220"/>
      <c r="N5" s="220"/>
      <c r="O5" s="221"/>
    </row>
    <row r="6" spans="1:16" s="12" customFormat="1" ht="20.100000000000001" customHeight="1" x14ac:dyDescent="0.15">
      <c r="A6" s="222" t="s">
        <v>27</v>
      </c>
      <c r="B6" s="223"/>
      <c r="C6" s="223"/>
      <c r="D6" s="223"/>
      <c r="E6" s="224"/>
      <c r="F6" s="245">
        <f>IF(C96&gt;500000,500000,C96)</f>
        <v>0</v>
      </c>
      <c r="G6" s="246"/>
      <c r="H6" s="246"/>
      <c r="I6" s="270"/>
      <c r="J6" s="233" t="s">
        <v>85</v>
      </c>
      <c r="K6" s="234"/>
      <c r="L6" s="234"/>
      <c r="M6" s="234"/>
      <c r="N6" s="234"/>
      <c r="O6" s="235"/>
    </row>
    <row r="7" spans="1:16" s="12" customFormat="1" ht="20.100000000000001" customHeight="1" x14ac:dyDescent="0.15">
      <c r="A7" s="225" t="s">
        <v>28</v>
      </c>
      <c r="B7" s="226"/>
      <c r="C7" s="226"/>
      <c r="D7" s="226"/>
      <c r="E7" s="227"/>
      <c r="F7" s="199">
        <f>B96-F6</f>
        <v>0</v>
      </c>
      <c r="G7" s="200"/>
      <c r="H7" s="200"/>
      <c r="I7" s="259"/>
      <c r="J7" s="219"/>
      <c r="K7" s="220"/>
      <c r="L7" s="220"/>
      <c r="M7" s="220"/>
      <c r="N7" s="220"/>
      <c r="O7" s="221"/>
    </row>
    <row r="8" spans="1:16" s="12" customFormat="1" ht="20.100000000000001" customHeight="1" x14ac:dyDescent="0.15">
      <c r="A8" s="225" t="s">
        <v>36</v>
      </c>
      <c r="B8" s="226"/>
      <c r="C8" s="226"/>
      <c r="D8" s="226"/>
      <c r="E8" s="227"/>
      <c r="F8" s="199">
        <v>0</v>
      </c>
      <c r="G8" s="200"/>
      <c r="H8" s="200"/>
      <c r="I8" s="259"/>
      <c r="J8" s="236" t="s">
        <v>45</v>
      </c>
      <c r="K8" s="237"/>
      <c r="L8" s="237"/>
      <c r="M8" s="237"/>
      <c r="N8" s="237"/>
      <c r="O8" s="238"/>
    </row>
    <row r="9" spans="1:16" s="12" customFormat="1" ht="20.100000000000001" customHeight="1" thickBot="1" x14ac:dyDescent="0.2">
      <c r="A9" s="260" t="s">
        <v>29</v>
      </c>
      <c r="B9" s="261"/>
      <c r="C9" s="261"/>
      <c r="D9" s="261"/>
      <c r="E9" s="262"/>
      <c r="F9" s="201">
        <v>0</v>
      </c>
      <c r="G9" s="202"/>
      <c r="H9" s="202"/>
      <c r="I9" s="263"/>
      <c r="J9" s="239"/>
      <c r="K9" s="240"/>
      <c r="L9" s="240"/>
      <c r="M9" s="240"/>
      <c r="N9" s="240"/>
      <c r="O9" s="241"/>
    </row>
    <row r="10" spans="1:16" s="12" customFormat="1" ht="20.100000000000001" customHeight="1" thickTop="1" x14ac:dyDescent="0.15">
      <c r="A10" s="216" t="s">
        <v>21</v>
      </c>
      <c r="B10" s="217"/>
      <c r="C10" s="217"/>
      <c r="D10" s="217"/>
      <c r="E10" s="218"/>
      <c r="F10" s="264">
        <f>F6+F8+F7+F9</f>
        <v>0</v>
      </c>
      <c r="G10" s="265"/>
      <c r="H10" s="265"/>
      <c r="I10" s="266"/>
      <c r="J10" s="267"/>
      <c r="K10" s="268"/>
      <c r="L10" s="268"/>
      <c r="M10" s="268"/>
      <c r="N10" s="268"/>
      <c r="O10" s="269"/>
    </row>
    <row r="11" spans="1:16" x14ac:dyDescent="0.15">
      <c r="A11" s="4"/>
      <c r="F11" s="4"/>
    </row>
    <row r="12" spans="1:16" s="12" customFormat="1" x14ac:dyDescent="0.15">
      <c r="A12" s="10" t="s">
        <v>16</v>
      </c>
      <c r="F12" s="10"/>
      <c r="H12" s="14"/>
      <c r="J12" s="14"/>
      <c r="K12" s="14"/>
      <c r="M12" s="14"/>
      <c r="N12" s="14"/>
      <c r="O12" s="25" t="s">
        <v>26</v>
      </c>
    </row>
    <row r="13" spans="1:16" ht="27" customHeight="1" x14ac:dyDescent="0.15">
      <c r="A13" s="7" t="s">
        <v>7</v>
      </c>
      <c r="B13" s="208" t="s">
        <v>77</v>
      </c>
      <c r="C13" s="205" t="s">
        <v>33</v>
      </c>
      <c r="D13" s="212" t="s">
        <v>0</v>
      </c>
      <c r="E13" s="213"/>
      <c r="F13" s="213"/>
      <c r="G13" s="213"/>
      <c r="H13" s="213"/>
      <c r="I13" s="213"/>
      <c r="J13" s="213"/>
      <c r="K13" s="213"/>
      <c r="L13" s="213"/>
      <c r="M13" s="213"/>
      <c r="N13" s="213"/>
      <c r="O13" s="248"/>
    </row>
    <row r="14" spans="1:16" ht="27" customHeight="1" x14ac:dyDescent="0.15">
      <c r="A14" s="210" t="s">
        <v>6</v>
      </c>
      <c r="B14" s="209"/>
      <c r="C14" s="206"/>
      <c r="D14" s="205" t="s">
        <v>1</v>
      </c>
      <c r="E14" s="212" t="s">
        <v>2</v>
      </c>
      <c r="F14" s="213"/>
      <c r="G14" s="213"/>
      <c r="H14" s="213"/>
      <c r="I14" s="213"/>
      <c r="J14" s="213"/>
      <c r="K14" s="213"/>
      <c r="L14" s="213"/>
      <c r="M14" s="213"/>
      <c r="N14" s="213"/>
      <c r="O14" s="248"/>
    </row>
    <row r="15" spans="1:16" x14ac:dyDescent="0.15">
      <c r="A15" s="211"/>
      <c r="B15" s="258"/>
      <c r="C15" s="207"/>
      <c r="D15" s="207"/>
      <c r="E15" s="116" t="s">
        <v>62</v>
      </c>
      <c r="F15" s="94" t="s">
        <v>67</v>
      </c>
      <c r="G15" s="119" t="s">
        <v>72</v>
      </c>
      <c r="H15" s="34" t="s">
        <v>49</v>
      </c>
      <c r="I15" s="37" t="s">
        <v>46</v>
      </c>
      <c r="J15" s="36" t="s">
        <v>47</v>
      </c>
      <c r="K15" s="36" t="s">
        <v>49</v>
      </c>
      <c r="L15" s="36" t="s">
        <v>46</v>
      </c>
      <c r="M15" s="36" t="s">
        <v>47</v>
      </c>
      <c r="N15" s="34" t="s">
        <v>50</v>
      </c>
      <c r="O15" s="87" t="s">
        <v>48</v>
      </c>
    </row>
    <row r="16" spans="1:16" ht="13.5" x14ac:dyDescent="0.15">
      <c r="A16" s="249" t="s">
        <v>39</v>
      </c>
      <c r="B16" s="252">
        <v>0</v>
      </c>
      <c r="C16" s="255">
        <f>D16</f>
        <v>0</v>
      </c>
      <c r="D16" s="255">
        <f>SUM(O16:O25)</f>
        <v>0</v>
      </c>
      <c r="E16" s="89"/>
      <c r="F16" s="79"/>
      <c r="G16" s="16"/>
      <c r="H16" s="30" t="s">
        <v>4</v>
      </c>
      <c r="I16" s="18"/>
      <c r="J16" s="19"/>
      <c r="K16" s="30" t="s">
        <v>4</v>
      </c>
      <c r="L16" s="18"/>
      <c r="M16" s="17"/>
      <c r="N16" s="17" t="s">
        <v>3</v>
      </c>
      <c r="O16" s="104">
        <f t="shared" ref="O16:O79" si="0">G16*I16*L16</f>
        <v>0</v>
      </c>
    </row>
    <row r="17" spans="1:18" ht="13.5" x14ac:dyDescent="0.15">
      <c r="A17" s="250"/>
      <c r="B17" s="253"/>
      <c r="C17" s="256"/>
      <c r="D17" s="256"/>
      <c r="E17" s="90"/>
      <c r="F17" s="80"/>
      <c r="G17" s="20"/>
      <c r="H17" s="24" t="s">
        <v>4</v>
      </c>
      <c r="I17" s="22"/>
      <c r="J17" s="23"/>
      <c r="K17" s="24" t="s">
        <v>4</v>
      </c>
      <c r="L17" s="22"/>
      <c r="M17" s="21"/>
      <c r="N17" s="21" t="s">
        <v>3</v>
      </c>
      <c r="O17" s="105">
        <f t="shared" si="0"/>
        <v>0</v>
      </c>
    </row>
    <row r="18" spans="1:18" ht="13.5" x14ac:dyDescent="0.15">
      <c r="A18" s="250"/>
      <c r="B18" s="253"/>
      <c r="C18" s="256"/>
      <c r="D18" s="256"/>
      <c r="E18" s="90"/>
      <c r="F18" s="80"/>
      <c r="G18" s="20"/>
      <c r="H18" s="24" t="s">
        <v>4</v>
      </c>
      <c r="I18" s="22"/>
      <c r="J18" s="23"/>
      <c r="K18" s="24" t="s">
        <v>4</v>
      </c>
      <c r="L18" s="22"/>
      <c r="M18" s="31"/>
      <c r="N18" s="21" t="s">
        <v>3</v>
      </c>
      <c r="O18" s="105">
        <f t="shared" si="0"/>
        <v>0</v>
      </c>
    </row>
    <row r="19" spans="1:18" ht="15" thickBot="1" x14ac:dyDescent="0.2">
      <c r="A19" s="250"/>
      <c r="B19" s="253"/>
      <c r="C19" s="256"/>
      <c r="D19" s="256"/>
      <c r="E19" s="90"/>
      <c r="F19" s="80"/>
      <c r="G19" s="20"/>
      <c r="H19" s="24" t="s">
        <v>4</v>
      </c>
      <c r="I19" s="22"/>
      <c r="J19" s="23"/>
      <c r="K19" s="24" t="s">
        <v>4</v>
      </c>
      <c r="L19" s="22"/>
      <c r="M19" s="31"/>
      <c r="N19" s="21" t="s">
        <v>3</v>
      </c>
      <c r="O19" s="105">
        <f t="shared" si="0"/>
        <v>0</v>
      </c>
      <c r="Q19" s="152" t="s">
        <v>81</v>
      </c>
      <c r="R19" s="146"/>
    </row>
    <row r="20" spans="1:18" x14ac:dyDescent="0.15">
      <c r="A20" s="250"/>
      <c r="B20" s="253"/>
      <c r="C20" s="256"/>
      <c r="D20" s="256"/>
      <c r="E20" s="90"/>
      <c r="F20" s="80"/>
      <c r="G20" s="20"/>
      <c r="H20" s="24" t="s">
        <v>4</v>
      </c>
      <c r="I20" s="22"/>
      <c r="J20" s="23"/>
      <c r="K20" s="24" t="s">
        <v>4</v>
      </c>
      <c r="L20" s="22"/>
      <c r="M20" s="21"/>
      <c r="N20" s="21" t="s">
        <v>3</v>
      </c>
      <c r="O20" s="105">
        <f t="shared" si="0"/>
        <v>0</v>
      </c>
      <c r="Q20" s="153" t="s">
        <v>79</v>
      </c>
      <c r="R20" s="154" t="s">
        <v>80</v>
      </c>
    </row>
    <row r="21" spans="1:18" ht="15" thickBot="1" x14ac:dyDescent="0.2">
      <c r="A21" s="250"/>
      <c r="B21" s="253"/>
      <c r="C21" s="256"/>
      <c r="D21" s="256"/>
      <c r="E21" s="90"/>
      <c r="F21" s="80"/>
      <c r="G21" s="20"/>
      <c r="H21" s="24" t="s">
        <v>4</v>
      </c>
      <c r="I21" s="22"/>
      <c r="J21" s="23"/>
      <c r="K21" s="24" t="s">
        <v>4</v>
      </c>
      <c r="L21" s="22"/>
      <c r="M21" s="31"/>
      <c r="N21" s="21" t="s">
        <v>3</v>
      </c>
      <c r="O21" s="105">
        <f t="shared" si="0"/>
        <v>0</v>
      </c>
      <c r="Q21" s="155">
        <v>30000</v>
      </c>
      <c r="R21" s="156">
        <f>ROUNDUP(Q21/1.1,0)</f>
        <v>27273</v>
      </c>
    </row>
    <row r="22" spans="1:18" ht="15" thickBot="1" x14ac:dyDescent="0.2">
      <c r="A22" s="250"/>
      <c r="B22" s="253"/>
      <c r="C22" s="256"/>
      <c r="D22" s="256"/>
      <c r="E22" s="90"/>
      <c r="F22" s="80"/>
      <c r="G22" s="20"/>
      <c r="H22" s="24" t="s">
        <v>4</v>
      </c>
      <c r="I22" s="22"/>
      <c r="J22" s="23"/>
      <c r="K22" s="24" t="s">
        <v>4</v>
      </c>
      <c r="L22" s="22"/>
      <c r="M22" s="21"/>
      <c r="N22" s="21" t="s">
        <v>3</v>
      </c>
      <c r="O22" s="105">
        <f t="shared" si="0"/>
        <v>0</v>
      </c>
      <c r="Q22" s="146"/>
      <c r="R22" s="146"/>
    </row>
    <row r="23" spans="1:18" x14ac:dyDescent="0.15">
      <c r="A23" s="250"/>
      <c r="B23" s="253"/>
      <c r="C23" s="256"/>
      <c r="D23" s="256"/>
      <c r="E23" s="91"/>
      <c r="F23" s="81"/>
      <c r="G23" s="20"/>
      <c r="H23" s="24" t="s">
        <v>4</v>
      </c>
      <c r="I23" s="22"/>
      <c r="J23" s="23"/>
      <c r="K23" s="24" t="s">
        <v>4</v>
      </c>
      <c r="L23" s="22"/>
      <c r="M23" s="31"/>
      <c r="N23" s="21" t="s">
        <v>3</v>
      </c>
      <c r="O23" s="105">
        <f t="shared" si="0"/>
        <v>0</v>
      </c>
      <c r="Q23" s="159" t="s">
        <v>80</v>
      </c>
      <c r="R23" s="157" t="s">
        <v>84</v>
      </c>
    </row>
    <row r="24" spans="1:18" ht="15" thickBot="1" x14ac:dyDescent="0.2">
      <c r="A24" s="250"/>
      <c r="B24" s="253"/>
      <c r="C24" s="256"/>
      <c r="D24" s="256"/>
      <c r="E24" s="92"/>
      <c r="F24" s="84"/>
      <c r="G24" s="20"/>
      <c r="H24" s="24" t="s">
        <v>4</v>
      </c>
      <c r="I24" s="22"/>
      <c r="J24" s="23"/>
      <c r="K24" s="24" t="s">
        <v>4</v>
      </c>
      <c r="L24" s="22"/>
      <c r="M24" s="31"/>
      <c r="N24" s="21" t="s">
        <v>3</v>
      </c>
      <c r="O24" s="105">
        <f t="shared" si="0"/>
        <v>0</v>
      </c>
      <c r="Q24" s="155">
        <v>250000</v>
      </c>
      <c r="R24" s="158">
        <f>ROUNDUP(Q24*1.1,0)</f>
        <v>275000</v>
      </c>
    </row>
    <row r="25" spans="1:18" ht="13.5" x14ac:dyDescent="0.15">
      <c r="A25" s="251"/>
      <c r="B25" s="254"/>
      <c r="C25" s="257"/>
      <c r="D25" s="257"/>
      <c r="E25" s="90"/>
      <c r="F25" s="80"/>
      <c r="G25" s="20"/>
      <c r="H25" s="24" t="s">
        <v>4</v>
      </c>
      <c r="I25" s="22"/>
      <c r="J25" s="23"/>
      <c r="K25" s="24" t="s">
        <v>4</v>
      </c>
      <c r="L25" s="22"/>
      <c r="M25" s="31"/>
      <c r="N25" s="21" t="s">
        <v>3</v>
      </c>
      <c r="O25" s="106">
        <f t="shared" si="0"/>
        <v>0</v>
      </c>
      <c r="Q25" s="145"/>
      <c r="R25" s="145"/>
    </row>
    <row r="26" spans="1:18" ht="13.5" x14ac:dyDescent="0.15">
      <c r="A26" s="249" t="s">
        <v>17</v>
      </c>
      <c r="B26" s="252">
        <v>0</v>
      </c>
      <c r="C26" s="255">
        <f>D26</f>
        <v>0</v>
      </c>
      <c r="D26" s="255">
        <f>SUM(O26:O35)</f>
        <v>0</v>
      </c>
      <c r="E26" s="89"/>
      <c r="F26" s="79"/>
      <c r="G26" s="16"/>
      <c r="H26" s="30" t="s">
        <v>4</v>
      </c>
      <c r="I26" s="18"/>
      <c r="J26" s="19"/>
      <c r="K26" s="30" t="s">
        <v>4</v>
      </c>
      <c r="L26" s="18"/>
      <c r="M26" s="32"/>
      <c r="N26" s="17" t="s">
        <v>3</v>
      </c>
      <c r="O26" s="104">
        <f t="shared" si="0"/>
        <v>0</v>
      </c>
    </row>
    <row r="27" spans="1:18" ht="13.5" x14ac:dyDescent="0.15">
      <c r="A27" s="250"/>
      <c r="B27" s="253"/>
      <c r="C27" s="256"/>
      <c r="D27" s="256"/>
      <c r="E27" s="90"/>
      <c r="F27" s="80"/>
      <c r="G27" s="20"/>
      <c r="H27" s="24" t="s">
        <v>4</v>
      </c>
      <c r="I27" s="22"/>
      <c r="J27" s="23"/>
      <c r="K27" s="24" t="s">
        <v>4</v>
      </c>
      <c r="L27" s="22"/>
      <c r="M27" s="31"/>
      <c r="N27" s="21" t="s">
        <v>3</v>
      </c>
      <c r="O27" s="105">
        <f t="shared" si="0"/>
        <v>0</v>
      </c>
    </row>
    <row r="28" spans="1:18" ht="13.5" x14ac:dyDescent="0.15">
      <c r="A28" s="250"/>
      <c r="B28" s="253"/>
      <c r="C28" s="256"/>
      <c r="D28" s="256"/>
      <c r="E28" s="90"/>
      <c r="F28" s="80"/>
      <c r="G28" s="20"/>
      <c r="H28" s="24" t="s">
        <v>4</v>
      </c>
      <c r="I28" s="22"/>
      <c r="J28" s="23"/>
      <c r="K28" s="24" t="s">
        <v>4</v>
      </c>
      <c r="L28" s="22"/>
      <c r="M28" s="31"/>
      <c r="N28" s="21" t="s">
        <v>3</v>
      </c>
      <c r="O28" s="105">
        <f t="shared" si="0"/>
        <v>0</v>
      </c>
    </row>
    <row r="29" spans="1:18" ht="13.5" x14ac:dyDescent="0.15">
      <c r="A29" s="250"/>
      <c r="B29" s="253"/>
      <c r="C29" s="256"/>
      <c r="D29" s="256"/>
      <c r="E29" s="90"/>
      <c r="F29" s="80"/>
      <c r="G29" s="20"/>
      <c r="H29" s="24" t="s">
        <v>4</v>
      </c>
      <c r="I29" s="22"/>
      <c r="J29" s="23"/>
      <c r="K29" s="24" t="s">
        <v>4</v>
      </c>
      <c r="L29" s="22"/>
      <c r="M29" s="31"/>
      <c r="N29" s="21" t="s">
        <v>3</v>
      </c>
      <c r="O29" s="105">
        <f t="shared" si="0"/>
        <v>0</v>
      </c>
    </row>
    <row r="30" spans="1:18" ht="13.5" x14ac:dyDescent="0.15">
      <c r="A30" s="250"/>
      <c r="B30" s="253"/>
      <c r="C30" s="256"/>
      <c r="D30" s="256"/>
      <c r="E30" s="90"/>
      <c r="F30" s="80"/>
      <c r="G30" s="20"/>
      <c r="H30" s="24" t="s">
        <v>4</v>
      </c>
      <c r="I30" s="22"/>
      <c r="J30" s="23"/>
      <c r="K30" s="24" t="s">
        <v>4</v>
      </c>
      <c r="L30" s="22"/>
      <c r="M30" s="31"/>
      <c r="N30" s="21" t="s">
        <v>3</v>
      </c>
      <c r="O30" s="105">
        <f t="shared" si="0"/>
        <v>0</v>
      </c>
    </row>
    <row r="31" spans="1:18" ht="13.5" x14ac:dyDescent="0.15">
      <c r="A31" s="250"/>
      <c r="B31" s="253"/>
      <c r="C31" s="256"/>
      <c r="D31" s="256"/>
      <c r="E31" s="90"/>
      <c r="F31" s="80"/>
      <c r="G31" s="20"/>
      <c r="H31" s="24" t="s">
        <v>4</v>
      </c>
      <c r="I31" s="22"/>
      <c r="J31" s="23"/>
      <c r="K31" s="24" t="s">
        <v>4</v>
      </c>
      <c r="L31" s="22"/>
      <c r="M31" s="31"/>
      <c r="N31" s="21" t="s">
        <v>3</v>
      </c>
      <c r="O31" s="105">
        <f t="shared" si="0"/>
        <v>0</v>
      </c>
    </row>
    <row r="32" spans="1:18" ht="13.5" x14ac:dyDescent="0.15">
      <c r="A32" s="250"/>
      <c r="B32" s="253"/>
      <c r="C32" s="256"/>
      <c r="D32" s="256"/>
      <c r="E32" s="90"/>
      <c r="F32" s="80"/>
      <c r="G32" s="20"/>
      <c r="H32" s="24" t="s">
        <v>4</v>
      </c>
      <c r="I32" s="22"/>
      <c r="J32" s="23"/>
      <c r="K32" s="24" t="s">
        <v>4</v>
      </c>
      <c r="L32" s="22"/>
      <c r="M32" s="31"/>
      <c r="N32" s="21" t="s">
        <v>3</v>
      </c>
      <c r="O32" s="105">
        <f t="shared" si="0"/>
        <v>0</v>
      </c>
    </row>
    <row r="33" spans="1:15" ht="13.5" x14ac:dyDescent="0.15">
      <c r="A33" s="250"/>
      <c r="B33" s="253"/>
      <c r="C33" s="256"/>
      <c r="D33" s="256"/>
      <c r="E33" s="90"/>
      <c r="F33" s="80"/>
      <c r="G33" s="20"/>
      <c r="H33" s="24" t="s">
        <v>4</v>
      </c>
      <c r="I33" s="22"/>
      <c r="J33" s="23"/>
      <c r="K33" s="24" t="s">
        <v>4</v>
      </c>
      <c r="L33" s="22"/>
      <c r="M33" s="31"/>
      <c r="N33" s="21" t="s">
        <v>3</v>
      </c>
      <c r="O33" s="105">
        <f t="shared" si="0"/>
        <v>0</v>
      </c>
    </row>
    <row r="34" spans="1:15" ht="13.5" x14ac:dyDescent="0.15">
      <c r="A34" s="250"/>
      <c r="B34" s="253"/>
      <c r="C34" s="256"/>
      <c r="D34" s="256"/>
      <c r="E34" s="90"/>
      <c r="F34" s="80"/>
      <c r="G34" s="20"/>
      <c r="H34" s="24" t="s">
        <v>4</v>
      </c>
      <c r="I34" s="22"/>
      <c r="J34" s="23"/>
      <c r="K34" s="24" t="s">
        <v>4</v>
      </c>
      <c r="L34" s="22"/>
      <c r="M34" s="31"/>
      <c r="N34" s="21" t="s">
        <v>3</v>
      </c>
      <c r="O34" s="105">
        <f t="shared" si="0"/>
        <v>0</v>
      </c>
    </row>
    <row r="35" spans="1:15" ht="13.5" x14ac:dyDescent="0.15">
      <c r="A35" s="251"/>
      <c r="B35" s="254"/>
      <c r="C35" s="257"/>
      <c r="D35" s="257"/>
      <c r="E35" s="91"/>
      <c r="F35" s="81"/>
      <c r="G35" s="20"/>
      <c r="H35" s="24" t="s">
        <v>4</v>
      </c>
      <c r="I35" s="22"/>
      <c r="J35" s="23"/>
      <c r="K35" s="24" t="s">
        <v>4</v>
      </c>
      <c r="L35" s="22"/>
      <c r="M35" s="31"/>
      <c r="N35" s="21" t="s">
        <v>3</v>
      </c>
      <c r="O35" s="106">
        <f t="shared" si="0"/>
        <v>0</v>
      </c>
    </row>
    <row r="36" spans="1:15" ht="13.5" x14ac:dyDescent="0.15">
      <c r="A36" s="249" t="s">
        <v>18</v>
      </c>
      <c r="B36" s="252">
        <v>0</v>
      </c>
      <c r="C36" s="255">
        <f>D36</f>
        <v>0</v>
      </c>
      <c r="D36" s="255">
        <f>SUM(O36:O45)</f>
        <v>0</v>
      </c>
      <c r="E36" s="93"/>
      <c r="F36" s="86"/>
      <c r="G36" s="16"/>
      <c r="H36" s="30" t="s">
        <v>4</v>
      </c>
      <c r="I36" s="18"/>
      <c r="J36" s="19"/>
      <c r="K36" s="30" t="s">
        <v>4</v>
      </c>
      <c r="L36" s="18"/>
      <c r="M36" s="32"/>
      <c r="N36" s="17" t="s">
        <v>3</v>
      </c>
      <c r="O36" s="104">
        <f t="shared" si="0"/>
        <v>0</v>
      </c>
    </row>
    <row r="37" spans="1:15" ht="13.5" x14ac:dyDescent="0.15">
      <c r="A37" s="250"/>
      <c r="B37" s="253"/>
      <c r="C37" s="256"/>
      <c r="D37" s="256"/>
      <c r="E37" s="90"/>
      <c r="F37" s="80"/>
      <c r="G37" s="20"/>
      <c r="H37" s="24" t="s">
        <v>4</v>
      </c>
      <c r="I37" s="22"/>
      <c r="J37" s="23"/>
      <c r="K37" s="24" t="s">
        <v>4</v>
      </c>
      <c r="L37" s="22"/>
      <c r="M37" s="31"/>
      <c r="N37" s="21" t="s">
        <v>3</v>
      </c>
      <c r="O37" s="105">
        <f t="shared" si="0"/>
        <v>0</v>
      </c>
    </row>
    <row r="38" spans="1:15" ht="13.5" x14ac:dyDescent="0.15">
      <c r="A38" s="250"/>
      <c r="B38" s="253"/>
      <c r="C38" s="256"/>
      <c r="D38" s="256"/>
      <c r="E38" s="91"/>
      <c r="F38" s="81"/>
      <c r="G38" s="20"/>
      <c r="H38" s="24" t="s">
        <v>4</v>
      </c>
      <c r="I38" s="22"/>
      <c r="J38" s="23"/>
      <c r="K38" s="24" t="s">
        <v>4</v>
      </c>
      <c r="L38" s="22"/>
      <c r="M38" s="31"/>
      <c r="N38" s="21" t="s">
        <v>3</v>
      </c>
      <c r="O38" s="105">
        <f t="shared" si="0"/>
        <v>0</v>
      </c>
    </row>
    <row r="39" spans="1:15" ht="13.5" x14ac:dyDescent="0.15">
      <c r="A39" s="250"/>
      <c r="B39" s="253"/>
      <c r="C39" s="256"/>
      <c r="D39" s="256"/>
      <c r="E39" s="90"/>
      <c r="F39" s="80"/>
      <c r="G39" s="20"/>
      <c r="H39" s="24" t="s">
        <v>4</v>
      </c>
      <c r="I39" s="22"/>
      <c r="J39" s="23"/>
      <c r="K39" s="24" t="s">
        <v>4</v>
      </c>
      <c r="L39" s="22"/>
      <c r="M39" s="31"/>
      <c r="N39" s="21" t="s">
        <v>3</v>
      </c>
      <c r="O39" s="105">
        <f t="shared" si="0"/>
        <v>0</v>
      </c>
    </row>
    <row r="40" spans="1:15" ht="13.5" x14ac:dyDescent="0.15">
      <c r="A40" s="250"/>
      <c r="B40" s="253"/>
      <c r="C40" s="256"/>
      <c r="D40" s="256"/>
      <c r="E40" s="90"/>
      <c r="F40" s="80"/>
      <c r="G40" s="20"/>
      <c r="H40" s="24" t="s">
        <v>4</v>
      </c>
      <c r="I40" s="22"/>
      <c r="J40" s="23"/>
      <c r="K40" s="24" t="s">
        <v>4</v>
      </c>
      <c r="L40" s="22"/>
      <c r="M40" s="31"/>
      <c r="N40" s="21" t="s">
        <v>3</v>
      </c>
      <c r="O40" s="105">
        <f t="shared" si="0"/>
        <v>0</v>
      </c>
    </row>
    <row r="41" spans="1:15" ht="13.5" x14ac:dyDescent="0.15">
      <c r="A41" s="250"/>
      <c r="B41" s="253"/>
      <c r="C41" s="256"/>
      <c r="D41" s="256"/>
      <c r="E41" s="91"/>
      <c r="F41" s="81"/>
      <c r="G41" s="20"/>
      <c r="H41" s="24" t="s">
        <v>4</v>
      </c>
      <c r="I41" s="22"/>
      <c r="J41" s="23"/>
      <c r="K41" s="24" t="s">
        <v>4</v>
      </c>
      <c r="L41" s="22"/>
      <c r="M41" s="31"/>
      <c r="N41" s="21" t="s">
        <v>3</v>
      </c>
      <c r="O41" s="105">
        <f t="shared" si="0"/>
        <v>0</v>
      </c>
    </row>
    <row r="42" spans="1:15" ht="13.5" x14ac:dyDescent="0.15">
      <c r="A42" s="250"/>
      <c r="B42" s="253"/>
      <c r="C42" s="256"/>
      <c r="D42" s="256"/>
      <c r="E42" s="90"/>
      <c r="F42" s="80"/>
      <c r="G42" s="20"/>
      <c r="H42" s="24" t="s">
        <v>4</v>
      </c>
      <c r="I42" s="22"/>
      <c r="J42" s="23"/>
      <c r="K42" s="24" t="s">
        <v>4</v>
      </c>
      <c r="L42" s="22"/>
      <c r="M42" s="31"/>
      <c r="N42" s="21" t="s">
        <v>3</v>
      </c>
      <c r="O42" s="105">
        <f t="shared" si="0"/>
        <v>0</v>
      </c>
    </row>
    <row r="43" spans="1:15" ht="13.5" x14ac:dyDescent="0.15">
      <c r="A43" s="250"/>
      <c r="B43" s="253"/>
      <c r="C43" s="256"/>
      <c r="D43" s="256"/>
      <c r="E43" s="91"/>
      <c r="F43" s="81"/>
      <c r="G43" s="20"/>
      <c r="H43" s="24" t="s">
        <v>4</v>
      </c>
      <c r="I43" s="22"/>
      <c r="J43" s="23"/>
      <c r="K43" s="24" t="s">
        <v>4</v>
      </c>
      <c r="L43" s="22"/>
      <c r="M43" s="31"/>
      <c r="N43" s="21" t="s">
        <v>3</v>
      </c>
      <c r="O43" s="105">
        <f t="shared" si="0"/>
        <v>0</v>
      </c>
    </row>
    <row r="44" spans="1:15" ht="13.5" x14ac:dyDescent="0.15">
      <c r="A44" s="250"/>
      <c r="B44" s="253"/>
      <c r="C44" s="256"/>
      <c r="D44" s="256"/>
      <c r="E44" s="90"/>
      <c r="F44" s="80"/>
      <c r="G44" s="20"/>
      <c r="H44" s="24" t="s">
        <v>4</v>
      </c>
      <c r="I44" s="22"/>
      <c r="J44" s="23"/>
      <c r="K44" s="24" t="s">
        <v>4</v>
      </c>
      <c r="L44" s="22"/>
      <c r="M44" s="31"/>
      <c r="N44" s="21" t="s">
        <v>3</v>
      </c>
      <c r="O44" s="105">
        <f t="shared" si="0"/>
        <v>0</v>
      </c>
    </row>
    <row r="45" spans="1:15" ht="13.5" x14ac:dyDescent="0.15">
      <c r="A45" s="251"/>
      <c r="B45" s="254"/>
      <c r="C45" s="257"/>
      <c r="D45" s="257"/>
      <c r="E45" s="90"/>
      <c r="F45" s="80"/>
      <c r="G45" s="20"/>
      <c r="H45" s="24" t="s">
        <v>4</v>
      </c>
      <c r="I45" s="22"/>
      <c r="J45" s="23"/>
      <c r="K45" s="24" t="s">
        <v>4</v>
      </c>
      <c r="L45" s="22"/>
      <c r="M45" s="31"/>
      <c r="N45" s="21" t="s">
        <v>3</v>
      </c>
      <c r="O45" s="106">
        <f t="shared" si="0"/>
        <v>0</v>
      </c>
    </row>
    <row r="46" spans="1:15" ht="13.5" x14ac:dyDescent="0.15">
      <c r="A46" s="249" t="s">
        <v>19</v>
      </c>
      <c r="B46" s="252">
        <v>0</v>
      </c>
      <c r="C46" s="255">
        <f>D46</f>
        <v>0</v>
      </c>
      <c r="D46" s="255">
        <f>SUM(O46:O55)</f>
        <v>0</v>
      </c>
      <c r="E46" s="93"/>
      <c r="F46" s="86"/>
      <c r="G46" s="28"/>
      <c r="H46" s="30" t="s">
        <v>4</v>
      </c>
      <c r="I46" s="18"/>
      <c r="J46" s="19"/>
      <c r="K46" s="30" t="s">
        <v>4</v>
      </c>
      <c r="L46" s="18"/>
      <c r="M46" s="17"/>
      <c r="N46" s="17" t="s">
        <v>3</v>
      </c>
      <c r="O46" s="104">
        <f t="shared" si="0"/>
        <v>0</v>
      </c>
    </row>
    <row r="47" spans="1:15" ht="13.5" x14ac:dyDescent="0.15">
      <c r="A47" s="250"/>
      <c r="B47" s="253"/>
      <c r="C47" s="256"/>
      <c r="D47" s="256"/>
      <c r="E47" s="91"/>
      <c r="F47" s="81"/>
      <c r="G47" s="20"/>
      <c r="H47" s="24" t="s">
        <v>4</v>
      </c>
      <c r="I47" s="29"/>
      <c r="J47" s="23"/>
      <c r="K47" s="24" t="s">
        <v>4</v>
      </c>
      <c r="L47" s="22"/>
      <c r="M47" s="31"/>
      <c r="N47" s="21" t="s">
        <v>3</v>
      </c>
      <c r="O47" s="105">
        <f t="shared" si="0"/>
        <v>0</v>
      </c>
    </row>
    <row r="48" spans="1:15" ht="13.5" x14ac:dyDescent="0.15">
      <c r="A48" s="250"/>
      <c r="B48" s="253"/>
      <c r="C48" s="256"/>
      <c r="D48" s="256"/>
      <c r="E48" s="90"/>
      <c r="F48" s="80"/>
      <c r="G48" s="20"/>
      <c r="H48" s="24" t="s">
        <v>4</v>
      </c>
      <c r="I48" s="22"/>
      <c r="J48" s="23"/>
      <c r="K48" s="24" t="s">
        <v>4</v>
      </c>
      <c r="L48" s="22"/>
      <c r="M48" s="31"/>
      <c r="N48" s="21" t="s">
        <v>3</v>
      </c>
      <c r="O48" s="105">
        <f t="shared" ref="O48" si="1">G48*I48*L48</f>
        <v>0</v>
      </c>
    </row>
    <row r="49" spans="1:15" ht="13.5" x14ac:dyDescent="0.15">
      <c r="A49" s="250"/>
      <c r="B49" s="253"/>
      <c r="C49" s="256"/>
      <c r="D49" s="256"/>
      <c r="E49" s="90"/>
      <c r="F49" s="80"/>
      <c r="G49" s="20"/>
      <c r="H49" s="24" t="s">
        <v>4</v>
      </c>
      <c r="I49" s="22"/>
      <c r="J49" s="23"/>
      <c r="K49" s="24" t="s">
        <v>4</v>
      </c>
      <c r="L49" s="22"/>
      <c r="M49" s="31"/>
      <c r="N49" s="21" t="s">
        <v>3</v>
      </c>
      <c r="O49" s="105">
        <f t="shared" si="0"/>
        <v>0</v>
      </c>
    </row>
    <row r="50" spans="1:15" ht="13.5" x14ac:dyDescent="0.15">
      <c r="A50" s="250"/>
      <c r="B50" s="253"/>
      <c r="C50" s="256"/>
      <c r="D50" s="256"/>
      <c r="E50" s="91"/>
      <c r="F50" s="81"/>
      <c r="G50" s="20"/>
      <c r="H50" s="24" t="s">
        <v>4</v>
      </c>
      <c r="I50" s="29"/>
      <c r="J50" s="23"/>
      <c r="K50" s="24" t="s">
        <v>4</v>
      </c>
      <c r="L50" s="22"/>
      <c r="M50" s="31"/>
      <c r="N50" s="21" t="s">
        <v>3</v>
      </c>
      <c r="O50" s="105">
        <f t="shared" si="0"/>
        <v>0</v>
      </c>
    </row>
    <row r="51" spans="1:15" ht="13.5" x14ac:dyDescent="0.15">
      <c r="A51" s="250"/>
      <c r="B51" s="253"/>
      <c r="C51" s="256"/>
      <c r="D51" s="256"/>
      <c r="E51" s="90"/>
      <c r="F51" s="80"/>
      <c r="G51" s="20"/>
      <c r="H51" s="24" t="s">
        <v>4</v>
      </c>
      <c r="I51" s="22"/>
      <c r="J51" s="23"/>
      <c r="K51" s="24" t="s">
        <v>4</v>
      </c>
      <c r="L51" s="22"/>
      <c r="M51" s="31"/>
      <c r="N51" s="21" t="s">
        <v>3</v>
      </c>
      <c r="O51" s="105">
        <f t="shared" si="0"/>
        <v>0</v>
      </c>
    </row>
    <row r="52" spans="1:15" ht="13.5" x14ac:dyDescent="0.15">
      <c r="A52" s="250"/>
      <c r="B52" s="253"/>
      <c r="C52" s="256"/>
      <c r="D52" s="256"/>
      <c r="E52" s="91"/>
      <c r="F52" s="81"/>
      <c r="G52" s="20"/>
      <c r="H52" s="24" t="s">
        <v>4</v>
      </c>
      <c r="I52" s="29"/>
      <c r="J52" s="23"/>
      <c r="K52" s="24" t="s">
        <v>4</v>
      </c>
      <c r="L52" s="22"/>
      <c r="M52" s="31"/>
      <c r="N52" s="21" t="s">
        <v>3</v>
      </c>
      <c r="O52" s="105">
        <f t="shared" si="0"/>
        <v>0</v>
      </c>
    </row>
    <row r="53" spans="1:15" ht="13.5" x14ac:dyDescent="0.15">
      <c r="A53" s="250"/>
      <c r="B53" s="253"/>
      <c r="C53" s="256"/>
      <c r="D53" s="256"/>
      <c r="E53" s="90"/>
      <c r="F53" s="80"/>
      <c r="G53" s="20"/>
      <c r="H53" s="24" t="s">
        <v>4</v>
      </c>
      <c r="I53" s="22"/>
      <c r="J53" s="23"/>
      <c r="K53" s="24" t="s">
        <v>4</v>
      </c>
      <c r="L53" s="22"/>
      <c r="M53" s="31"/>
      <c r="N53" s="21" t="s">
        <v>3</v>
      </c>
      <c r="O53" s="105">
        <f t="shared" si="0"/>
        <v>0</v>
      </c>
    </row>
    <row r="54" spans="1:15" ht="13.5" x14ac:dyDescent="0.15">
      <c r="A54" s="250"/>
      <c r="B54" s="253"/>
      <c r="C54" s="256"/>
      <c r="D54" s="256"/>
      <c r="E54" s="90"/>
      <c r="F54" s="80"/>
      <c r="G54" s="20"/>
      <c r="H54" s="24" t="s">
        <v>4</v>
      </c>
      <c r="I54" s="22"/>
      <c r="J54" s="23"/>
      <c r="K54" s="24" t="s">
        <v>4</v>
      </c>
      <c r="L54" s="22"/>
      <c r="M54" s="31"/>
      <c r="N54" s="21" t="s">
        <v>3</v>
      </c>
      <c r="O54" s="105">
        <f t="shared" si="0"/>
        <v>0</v>
      </c>
    </row>
    <row r="55" spans="1:15" ht="13.5" x14ac:dyDescent="0.15">
      <c r="A55" s="251"/>
      <c r="B55" s="254"/>
      <c r="C55" s="257"/>
      <c r="D55" s="257"/>
      <c r="E55" s="90"/>
      <c r="F55" s="80"/>
      <c r="G55" s="20"/>
      <c r="H55" s="24" t="s">
        <v>4</v>
      </c>
      <c r="I55" s="22"/>
      <c r="J55" s="23"/>
      <c r="K55" s="24" t="s">
        <v>4</v>
      </c>
      <c r="L55" s="22"/>
      <c r="M55" s="31"/>
      <c r="N55" s="21" t="s">
        <v>3</v>
      </c>
      <c r="O55" s="106">
        <f t="shared" si="0"/>
        <v>0</v>
      </c>
    </row>
    <row r="56" spans="1:15" ht="13.5" x14ac:dyDescent="0.15">
      <c r="A56" s="249" t="s">
        <v>5</v>
      </c>
      <c r="B56" s="252">
        <v>0</v>
      </c>
      <c r="C56" s="255">
        <f>D56</f>
        <v>0</v>
      </c>
      <c r="D56" s="255">
        <f>SUM(O56:O65)</f>
        <v>0</v>
      </c>
      <c r="E56" s="89"/>
      <c r="F56" s="79"/>
      <c r="G56" s="16"/>
      <c r="H56" s="30" t="s">
        <v>4</v>
      </c>
      <c r="I56" s="18"/>
      <c r="J56" s="19"/>
      <c r="K56" s="30" t="s">
        <v>4</v>
      </c>
      <c r="L56" s="18"/>
      <c r="M56" s="17"/>
      <c r="N56" s="17" t="s">
        <v>3</v>
      </c>
      <c r="O56" s="104">
        <f t="shared" si="0"/>
        <v>0</v>
      </c>
    </row>
    <row r="57" spans="1:15" ht="13.5" x14ac:dyDescent="0.15">
      <c r="A57" s="250"/>
      <c r="B57" s="253"/>
      <c r="C57" s="256"/>
      <c r="D57" s="256"/>
      <c r="E57" s="92"/>
      <c r="F57" s="84"/>
      <c r="G57" s="20"/>
      <c r="H57" s="24" t="s">
        <v>4</v>
      </c>
      <c r="I57" s="22"/>
      <c r="J57" s="23"/>
      <c r="K57" s="24" t="s">
        <v>4</v>
      </c>
      <c r="L57" s="22"/>
      <c r="M57" s="31"/>
      <c r="N57" s="21" t="s">
        <v>3</v>
      </c>
      <c r="O57" s="105">
        <f t="shared" si="0"/>
        <v>0</v>
      </c>
    </row>
    <row r="58" spans="1:15" ht="13.5" x14ac:dyDescent="0.15">
      <c r="A58" s="250"/>
      <c r="B58" s="253"/>
      <c r="C58" s="256"/>
      <c r="D58" s="256"/>
      <c r="E58" s="92"/>
      <c r="F58" s="84"/>
      <c r="G58" s="20"/>
      <c r="H58" s="24" t="s">
        <v>4</v>
      </c>
      <c r="I58" s="22"/>
      <c r="J58" s="23"/>
      <c r="K58" s="24" t="s">
        <v>4</v>
      </c>
      <c r="L58" s="22"/>
      <c r="M58" s="31"/>
      <c r="N58" s="21" t="s">
        <v>3</v>
      </c>
      <c r="O58" s="105">
        <f t="shared" ref="O58" si="2">G58*I58*L58</f>
        <v>0</v>
      </c>
    </row>
    <row r="59" spans="1:15" ht="13.5" x14ac:dyDescent="0.15">
      <c r="A59" s="250"/>
      <c r="B59" s="253"/>
      <c r="C59" s="256"/>
      <c r="D59" s="256"/>
      <c r="E59" s="90"/>
      <c r="F59" s="80"/>
      <c r="G59" s="20"/>
      <c r="H59" s="24" t="s">
        <v>4</v>
      </c>
      <c r="I59" s="22"/>
      <c r="J59" s="23"/>
      <c r="K59" s="24" t="s">
        <v>4</v>
      </c>
      <c r="L59" s="22"/>
      <c r="M59" s="31"/>
      <c r="N59" s="21" t="s">
        <v>3</v>
      </c>
      <c r="O59" s="105">
        <f t="shared" si="0"/>
        <v>0</v>
      </c>
    </row>
    <row r="60" spans="1:15" ht="13.5" x14ac:dyDescent="0.15">
      <c r="A60" s="250"/>
      <c r="B60" s="253"/>
      <c r="C60" s="256"/>
      <c r="D60" s="256"/>
      <c r="E60" s="92"/>
      <c r="F60" s="84"/>
      <c r="G60" s="20"/>
      <c r="H60" s="24" t="s">
        <v>4</v>
      </c>
      <c r="I60" s="22"/>
      <c r="J60" s="23"/>
      <c r="K60" s="24" t="s">
        <v>4</v>
      </c>
      <c r="L60" s="22"/>
      <c r="M60" s="31"/>
      <c r="N60" s="21" t="s">
        <v>3</v>
      </c>
      <c r="O60" s="105">
        <f t="shared" si="0"/>
        <v>0</v>
      </c>
    </row>
    <row r="61" spans="1:15" ht="13.5" x14ac:dyDescent="0.15">
      <c r="A61" s="250"/>
      <c r="B61" s="253"/>
      <c r="C61" s="256"/>
      <c r="D61" s="256"/>
      <c r="E61" s="92"/>
      <c r="F61" s="84"/>
      <c r="G61" s="20"/>
      <c r="H61" s="24" t="s">
        <v>4</v>
      </c>
      <c r="I61" s="22"/>
      <c r="J61" s="23"/>
      <c r="K61" s="24" t="s">
        <v>4</v>
      </c>
      <c r="L61" s="22"/>
      <c r="M61" s="31"/>
      <c r="N61" s="21" t="s">
        <v>3</v>
      </c>
      <c r="O61" s="105">
        <f t="shared" si="0"/>
        <v>0</v>
      </c>
    </row>
    <row r="62" spans="1:15" ht="13.5" x14ac:dyDescent="0.15">
      <c r="A62" s="250"/>
      <c r="B62" s="253"/>
      <c r="C62" s="256"/>
      <c r="D62" s="256"/>
      <c r="E62" s="92"/>
      <c r="F62" s="84"/>
      <c r="G62" s="20"/>
      <c r="H62" s="24" t="s">
        <v>4</v>
      </c>
      <c r="I62" s="22"/>
      <c r="J62" s="23"/>
      <c r="K62" s="24" t="s">
        <v>4</v>
      </c>
      <c r="L62" s="22"/>
      <c r="M62" s="31"/>
      <c r="N62" s="21" t="s">
        <v>3</v>
      </c>
      <c r="O62" s="105">
        <f t="shared" si="0"/>
        <v>0</v>
      </c>
    </row>
    <row r="63" spans="1:15" ht="13.5" x14ac:dyDescent="0.15">
      <c r="A63" s="250"/>
      <c r="B63" s="253"/>
      <c r="C63" s="256"/>
      <c r="D63" s="256"/>
      <c r="E63" s="92"/>
      <c r="F63" s="84"/>
      <c r="G63" s="20"/>
      <c r="H63" s="24" t="s">
        <v>4</v>
      </c>
      <c r="I63" s="22"/>
      <c r="J63" s="23"/>
      <c r="K63" s="24" t="s">
        <v>4</v>
      </c>
      <c r="L63" s="22"/>
      <c r="M63" s="31"/>
      <c r="N63" s="21" t="s">
        <v>3</v>
      </c>
      <c r="O63" s="105">
        <f t="shared" si="0"/>
        <v>0</v>
      </c>
    </row>
    <row r="64" spans="1:15" ht="13.5" x14ac:dyDescent="0.15">
      <c r="A64" s="250"/>
      <c r="B64" s="253"/>
      <c r="C64" s="256"/>
      <c r="D64" s="256"/>
      <c r="E64" s="90"/>
      <c r="F64" s="80"/>
      <c r="G64" s="20"/>
      <c r="H64" s="24" t="s">
        <v>4</v>
      </c>
      <c r="I64" s="22"/>
      <c r="J64" s="23"/>
      <c r="K64" s="24" t="s">
        <v>4</v>
      </c>
      <c r="L64" s="22"/>
      <c r="M64" s="31"/>
      <c r="N64" s="21" t="s">
        <v>3</v>
      </c>
      <c r="O64" s="105">
        <f t="shared" si="0"/>
        <v>0</v>
      </c>
    </row>
    <row r="65" spans="1:15" ht="13.5" x14ac:dyDescent="0.15">
      <c r="A65" s="251"/>
      <c r="B65" s="254"/>
      <c r="C65" s="257"/>
      <c r="D65" s="257"/>
      <c r="E65" s="90"/>
      <c r="F65" s="80"/>
      <c r="G65" s="20"/>
      <c r="H65" s="24" t="s">
        <v>4</v>
      </c>
      <c r="I65" s="22"/>
      <c r="J65" s="23"/>
      <c r="K65" s="24" t="s">
        <v>4</v>
      </c>
      <c r="L65" s="22"/>
      <c r="M65" s="31"/>
      <c r="N65" s="21" t="s">
        <v>3</v>
      </c>
      <c r="O65" s="106">
        <f t="shared" si="0"/>
        <v>0</v>
      </c>
    </row>
    <row r="66" spans="1:15" ht="13.5" x14ac:dyDescent="0.15">
      <c r="A66" s="249" t="s">
        <v>40</v>
      </c>
      <c r="B66" s="252">
        <v>0</v>
      </c>
      <c r="C66" s="255">
        <f>D66</f>
        <v>0</v>
      </c>
      <c r="D66" s="255">
        <f>SUM(O66:O75)</f>
        <v>0</v>
      </c>
      <c r="E66" s="89"/>
      <c r="F66" s="79"/>
      <c r="G66" s="16"/>
      <c r="H66" s="30" t="s">
        <v>4</v>
      </c>
      <c r="I66" s="18"/>
      <c r="J66" s="19"/>
      <c r="K66" s="30" t="s">
        <v>4</v>
      </c>
      <c r="L66" s="18"/>
      <c r="M66" s="17"/>
      <c r="N66" s="17" t="s">
        <v>3</v>
      </c>
      <c r="O66" s="104">
        <f t="shared" si="0"/>
        <v>0</v>
      </c>
    </row>
    <row r="67" spans="1:15" ht="13.5" x14ac:dyDescent="0.15">
      <c r="A67" s="250"/>
      <c r="B67" s="253"/>
      <c r="C67" s="256"/>
      <c r="D67" s="256"/>
      <c r="E67" s="92"/>
      <c r="F67" s="84"/>
      <c r="G67" s="20"/>
      <c r="H67" s="24" t="s">
        <v>4</v>
      </c>
      <c r="I67" s="22"/>
      <c r="J67" s="23"/>
      <c r="K67" s="24" t="s">
        <v>4</v>
      </c>
      <c r="L67" s="22"/>
      <c r="M67" s="31"/>
      <c r="N67" s="21" t="s">
        <v>3</v>
      </c>
      <c r="O67" s="105">
        <f t="shared" si="0"/>
        <v>0</v>
      </c>
    </row>
    <row r="68" spans="1:15" ht="13.5" x14ac:dyDescent="0.15">
      <c r="A68" s="250"/>
      <c r="B68" s="253"/>
      <c r="C68" s="256"/>
      <c r="D68" s="256"/>
      <c r="E68" s="92"/>
      <c r="F68" s="84"/>
      <c r="G68" s="20"/>
      <c r="H68" s="24" t="s">
        <v>4</v>
      </c>
      <c r="I68" s="22"/>
      <c r="J68" s="23"/>
      <c r="K68" s="24" t="s">
        <v>4</v>
      </c>
      <c r="L68" s="22"/>
      <c r="M68" s="31"/>
      <c r="N68" s="21" t="s">
        <v>3</v>
      </c>
      <c r="O68" s="105">
        <f t="shared" ref="O68" si="3">G68*I68*L68</f>
        <v>0</v>
      </c>
    </row>
    <row r="69" spans="1:15" ht="13.5" x14ac:dyDescent="0.15">
      <c r="A69" s="250"/>
      <c r="B69" s="253"/>
      <c r="C69" s="256"/>
      <c r="D69" s="256"/>
      <c r="E69" s="90"/>
      <c r="F69" s="80"/>
      <c r="G69" s="20"/>
      <c r="H69" s="24" t="s">
        <v>4</v>
      </c>
      <c r="I69" s="22"/>
      <c r="J69" s="23"/>
      <c r="K69" s="24" t="s">
        <v>4</v>
      </c>
      <c r="L69" s="22"/>
      <c r="M69" s="31"/>
      <c r="N69" s="21" t="s">
        <v>3</v>
      </c>
      <c r="O69" s="105">
        <f t="shared" si="0"/>
        <v>0</v>
      </c>
    </row>
    <row r="70" spans="1:15" ht="13.5" x14ac:dyDescent="0.15">
      <c r="A70" s="250"/>
      <c r="B70" s="253"/>
      <c r="C70" s="256"/>
      <c r="D70" s="256"/>
      <c r="E70" s="92"/>
      <c r="F70" s="84"/>
      <c r="G70" s="20"/>
      <c r="H70" s="24" t="s">
        <v>4</v>
      </c>
      <c r="I70" s="22"/>
      <c r="J70" s="23"/>
      <c r="K70" s="24" t="s">
        <v>4</v>
      </c>
      <c r="L70" s="22"/>
      <c r="M70" s="31"/>
      <c r="N70" s="21" t="s">
        <v>3</v>
      </c>
      <c r="O70" s="105">
        <f t="shared" si="0"/>
        <v>0</v>
      </c>
    </row>
    <row r="71" spans="1:15" ht="13.5" x14ac:dyDescent="0.15">
      <c r="A71" s="250"/>
      <c r="B71" s="253"/>
      <c r="C71" s="256"/>
      <c r="D71" s="256"/>
      <c r="E71" s="92"/>
      <c r="F71" s="84"/>
      <c r="G71" s="20"/>
      <c r="H71" s="24" t="s">
        <v>4</v>
      </c>
      <c r="I71" s="22"/>
      <c r="J71" s="23"/>
      <c r="K71" s="24" t="s">
        <v>4</v>
      </c>
      <c r="L71" s="22"/>
      <c r="M71" s="31"/>
      <c r="N71" s="21" t="s">
        <v>3</v>
      </c>
      <c r="O71" s="105">
        <f t="shared" si="0"/>
        <v>0</v>
      </c>
    </row>
    <row r="72" spans="1:15" ht="13.5" x14ac:dyDescent="0.15">
      <c r="A72" s="250"/>
      <c r="B72" s="253"/>
      <c r="C72" s="256"/>
      <c r="D72" s="256"/>
      <c r="E72" s="90"/>
      <c r="F72" s="80"/>
      <c r="G72" s="20"/>
      <c r="H72" s="24" t="s">
        <v>4</v>
      </c>
      <c r="I72" s="22"/>
      <c r="J72" s="23"/>
      <c r="K72" s="24" t="s">
        <v>4</v>
      </c>
      <c r="L72" s="22"/>
      <c r="M72" s="31"/>
      <c r="N72" s="21" t="s">
        <v>3</v>
      </c>
      <c r="O72" s="105">
        <f t="shared" si="0"/>
        <v>0</v>
      </c>
    </row>
    <row r="73" spans="1:15" ht="13.5" x14ac:dyDescent="0.15">
      <c r="A73" s="250"/>
      <c r="B73" s="253"/>
      <c r="C73" s="256"/>
      <c r="D73" s="256"/>
      <c r="E73" s="92"/>
      <c r="F73" s="84"/>
      <c r="G73" s="20"/>
      <c r="H73" s="24" t="s">
        <v>4</v>
      </c>
      <c r="I73" s="22"/>
      <c r="J73" s="23"/>
      <c r="K73" s="24" t="s">
        <v>4</v>
      </c>
      <c r="L73" s="22"/>
      <c r="M73" s="31"/>
      <c r="N73" s="21" t="s">
        <v>3</v>
      </c>
      <c r="O73" s="105">
        <f t="shared" si="0"/>
        <v>0</v>
      </c>
    </row>
    <row r="74" spans="1:15" ht="13.5" x14ac:dyDescent="0.15">
      <c r="A74" s="250"/>
      <c r="B74" s="253"/>
      <c r="C74" s="256"/>
      <c r="D74" s="256"/>
      <c r="E74" s="90"/>
      <c r="F74" s="80"/>
      <c r="G74" s="20"/>
      <c r="H74" s="24" t="s">
        <v>4</v>
      </c>
      <c r="I74" s="22"/>
      <c r="J74" s="23"/>
      <c r="K74" s="24" t="s">
        <v>4</v>
      </c>
      <c r="L74" s="22"/>
      <c r="M74" s="31"/>
      <c r="N74" s="21" t="s">
        <v>3</v>
      </c>
      <c r="O74" s="105">
        <f t="shared" si="0"/>
        <v>0</v>
      </c>
    </row>
    <row r="75" spans="1:15" ht="13.5" x14ac:dyDescent="0.15">
      <c r="A75" s="251"/>
      <c r="B75" s="254"/>
      <c r="C75" s="257"/>
      <c r="D75" s="257"/>
      <c r="E75" s="90"/>
      <c r="F75" s="80"/>
      <c r="G75" s="20"/>
      <c r="H75" s="24" t="s">
        <v>4</v>
      </c>
      <c r="I75" s="22"/>
      <c r="J75" s="23"/>
      <c r="K75" s="24" t="s">
        <v>4</v>
      </c>
      <c r="L75" s="22"/>
      <c r="M75" s="31"/>
      <c r="N75" s="21" t="s">
        <v>3</v>
      </c>
      <c r="O75" s="106">
        <f t="shared" si="0"/>
        <v>0</v>
      </c>
    </row>
    <row r="76" spans="1:15" ht="13.5" x14ac:dyDescent="0.15">
      <c r="A76" s="249" t="s">
        <v>41</v>
      </c>
      <c r="B76" s="252">
        <v>0</v>
      </c>
      <c r="C76" s="255">
        <f>D76</f>
        <v>0</v>
      </c>
      <c r="D76" s="255">
        <f>SUM(O76:O85)</f>
        <v>0</v>
      </c>
      <c r="E76" s="93"/>
      <c r="F76" s="86"/>
      <c r="G76" s="16"/>
      <c r="H76" s="30" t="s">
        <v>4</v>
      </c>
      <c r="I76" s="18"/>
      <c r="J76" s="19"/>
      <c r="K76" s="30" t="s">
        <v>4</v>
      </c>
      <c r="L76" s="18"/>
      <c r="M76" s="17"/>
      <c r="N76" s="17" t="s">
        <v>3</v>
      </c>
      <c r="O76" s="104">
        <f t="shared" si="0"/>
        <v>0</v>
      </c>
    </row>
    <row r="77" spans="1:15" ht="13.5" x14ac:dyDescent="0.15">
      <c r="A77" s="250"/>
      <c r="B77" s="253"/>
      <c r="C77" s="256"/>
      <c r="D77" s="256"/>
      <c r="E77" s="90"/>
      <c r="F77" s="80"/>
      <c r="G77" s="20"/>
      <c r="H77" s="24" t="s">
        <v>4</v>
      </c>
      <c r="I77" s="22"/>
      <c r="J77" s="23"/>
      <c r="K77" s="24" t="s">
        <v>4</v>
      </c>
      <c r="L77" s="22"/>
      <c r="M77" s="31"/>
      <c r="N77" s="21" t="s">
        <v>3</v>
      </c>
      <c r="O77" s="105">
        <f t="shared" si="0"/>
        <v>0</v>
      </c>
    </row>
    <row r="78" spans="1:15" ht="13.5" x14ac:dyDescent="0.15">
      <c r="A78" s="250"/>
      <c r="B78" s="253"/>
      <c r="C78" s="256"/>
      <c r="D78" s="256"/>
      <c r="E78" s="90"/>
      <c r="F78" s="80"/>
      <c r="G78" s="20"/>
      <c r="H78" s="24" t="s">
        <v>4</v>
      </c>
      <c r="I78" s="22"/>
      <c r="J78" s="23"/>
      <c r="K78" s="24" t="s">
        <v>4</v>
      </c>
      <c r="L78" s="22"/>
      <c r="M78" s="31"/>
      <c r="N78" s="21" t="s">
        <v>3</v>
      </c>
      <c r="O78" s="105">
        <f t="shared" si="0"/>
        <v>0</v>
      </c>
    </row>
    <row r="79" spans="1:15" ht="13.5" x14ac:dyDescent="0.15">
      <c r="A79" s="250"/>
      <c r="B79" s="253"/>
      <c r="C79" s="256"/>
      <c r="D79" s="256"/>
      <c r="E79" s="90"/>
      <c r="F79" s="80"/>
      <c r="G79" s="20"/>
      <c r="H79" s="24" t="s">
        <v>4</v>
      </c>
      <c r="I79" s="22"/>
      <c r="J79" s="23"/>
      <c r="K79" s="24" t="s">
        <v>4</v>
      </c>
      <c r="L79" s="22"/>
      <c r="M79" s="31"/>
      <c r="N79" s="21" t="s">
        <v>3</v>
      </c>
      <c r="O79" s="105">
        <f t="shared" si="0"/>
        <v>0</v>
      </c>
    </row>
    <row r="80" spans="1:15" ht="13.5" x14ac:dyDescent="0.15">
      <c r="A80" s="250"/>
      <c r="B80" s="253"/>
      <c r="C80" s="256"/>
      <c r="D80" s="256"/>
      <c r="E80" s="90"/>
      <c r="F80" s="80"/>
      <c r="G80" s="20"/>
      <c r="H80" s="24" t="s">
        <v>4</v>
      </c>
      <c r="I80" s="22"/>
      <c r="J80" s="23"/>
      <c r="K80" s="24" t="s">
        <v>4</v>
      </c>
      <c r="L80" s="22"/>
      <c r="M80" s="31"/>
      <c r="N80" s="21" t="s">
        <v>3</v>
      </c>
      <c r="O80" s="105">
        <f t="shared" ref="O80" si="4">G80*I80*L80</f>
        <v>0</v>
      </c>
    </row>
    <row r="81" spans="1:15" ht="13.5" x14ac:dyDescent="0.15">
      <c r="A81" s="250"/>
      <c r="B81" s="253"/>
      <c r="C81" s="256"/>
      <c r="D81" s="256"/>
      <c r="E81" s="90"/>
      <c r="F81" s="80"/>
      <c r="G81" s="20"/>
      <c r="H81" s="24" t="s">
        <v>4</v>
      </c>
      <c r="I81" s="22"/>
      <c r="J81" s="23"/>
      <c r="K81" s="24" t="s">
        <v>4</v>
      </c>
      <c r="L81" s="22"/>
      <c r="M81" s="31"/>
      <c r="N81" s="21" t="s">
        <v>3</v>
      </c>
      <c r="O81" s="105">
        <f t="shared" ref="O81:O95" si="5">G81*I81*L81</f>
        <v>0</v>
      </c>
    </row>
    <row r="82" spans="1:15" ht="13.5" x14ac:dyDescent="0.15">
      <c r="A82" s="250"/>
      <c r="B82" s="253"/>
      <c r="C82" s="256"/>
      <c r="D82" s="256"/>
      <c r="E82" s="90"/>
      <c r="F82" s="80"/>
      <c r="G82" s="20"/>
      <c r="H82" s="24" t="s">
        <v>4</v>
      </c>
      <c r="I82" s="22"/>
      <c r="J82" s="23"/>
      <c r="K82" s="24" t="s">
        <v>4</v>
      </c>
      <c r="L82" s="22"/>
      <c r="M82" s="31"/>
      <c r="N82" s="21" t="s">
        <v>3</v>
      </c>
      <c r="O82" s="105">
        <f t="shared" si="5"/>
        <v>0</v>
      </c>
    </row>
    <row r="83" spans="1:15" ht="13.5" x14ac:dyDescent="0.15">
      <c r="A83" s="250"/>
      <c r="B83" s="253"/>
      <c r="C83" s="256"/>
      <c r="D83" s="256"/>
      <c r="E83" s="90"/>
      <c r="F83" s="80"/>
      <c r="G83" s="20"/>
      <c r="H83" s="24" t="s">
        <v>4</v>
      </c>
      <c r="I83" s="22"/>
      <c r="J83" s="23"/>
      <c r="K83" s="24" t="s">
        <v>4</v>
      </c>
      <c r="L83" s="22"/>
      <c r="M83" s="31"/>
      <c r="N83" s="21" t="s">
        <v>3</v>
      </c>
      <c r="O83" s="105">
        <f t="shared" si="5"/>
        <v>0</v>
      </c>
    </row>
    <row r="84" spans="1:15" ht="13.5" x14ac:dyDescent="0.15">
      <c r="A84" s="250"/>
      <c r="B84" s="253"/>
      <c r="C84" s="256"/>
      <c r="D84" s="256"/>
      <c r="E84" s="90"/>
      <c r="F84" s="80"/>
      <c r="G84" s="20"/>
      <c r="H84" s="24" t="s">
        <v>4</v>
      </c>
      <c r="I84" s="22"/>
      <c r="J84" s="23"/>
      <c r="K84" s="24" t="s">
        <v>4</v>
      </c>
      <c r="L84" s="22"/>
      <c r="M84" s="31"/>
      <c r="N84" s="21" t="s">
        <v>3</v>
      </c>
      <c r="O84" s="105">
        <f t="shared" si="5"/>
        <v>0</v>
      </c>
    </row>
    <row r="85" spans="1:15" ht="13.5" x14ac:dyDescent="0.15">
      <c r="A85" s="251"/>
      <c r="B85" s="254"/>
      <c r="C85" s="257"/>
      <c r="D85" s="257"/>
      <c r="E85" s="90"/>
      <c r="F85" s="80"/>
      <c r="G85" s="20"/>
      <c r="H85" s="24" t="s">
        <v>4</v>
      </c>
      <c r="I85" s="22"/>
      <c r="J85" s="23"/>
      <c r="K85" s="24" t="s">
        <v>4</v>
      </c>
      <c r="L85" s="22"/>
      <c r="M85" s="31"/>
      <c r="N85" s="21" t="s">
        <v>3</v>
      </c>
      <c r="O85" s="106">
        <f t="shared" si="5"/>
        <v>0</v>
      </c>
    </row>
    <row r="86" spans="1:15" ht="13.5" x14ac:dyDescent="0.15">
      <c r="A86" s="249" t="s">
        <v>20</v>
      </c>
      <c r="B86" s="252">
        <v>0</v>
      </c>
      <c r="C86" s="255">
        <f>D86</f>
        <v>0</v>
      </c>
      <c r="D86" s="255">
        <f>SUM(O86:O95)</f>
        <v>0</v>
      </c>
      <c r="E86" s="89"/>
      <c r="F86" s="79"/>
      <c r="G86" s="16"/>
      <c r="H86" s="30" t="s">
        <v>4</v>
      </c>
      <c r="I86" s="18"/>
      <c r="J86" s="19"/>
      <c r="K86" s="30" t="s">
        <v>4</v>
      </c>
      <c r="L86" s="18"/>
      <c r="M86" s="17"/>
      <c r="N86" s="17" t="s">
        <v>3</v>
      </c>
      <c r="O86" s="104">
        <f t="shared" si="5"/>
        <v>0</v>
      </c>
    </row>
    <row r="87" spans="1:15" ht="13.5" x14ac:dyDescent="0.15">
      <c r="A87" s="250"/>
      <c r="B87" s="253"/>
      <c r="C87" s="256"/>
      <c r="D87" s="256"/>
      <c r="E87" s="92"/>
      <c r="F87" s="84"/>
      <c r="G87" s="20"/>
      <c r="H87" s="24" t="s">
        <v>4</v>
      </c>
      <c r="I87" s="22"/>
      <c r="J87" s="23"/>
      <c r="K87" s="24" t="s">
        <v>4</v>
      </c>
      <c r="L87" s="22"/>
      <c r="M87" s="31"/>
      <c r="N87" s="21" t="s">
        <v>3</v>
      </c>
      <c r="O87" s="105">
        <f t="shared" si="5"/>
        <v>0</v>
      </c>
    </row>
    <row r="88" spans="1:15" ht="13.5" x14ac:dyDescent="0.15">
      <c r="A88" s="250"/>
      <c r="B88" s="253"/>
      <c r="C88" s="256"/>
      <c r="D88" s="256"/>
      <c r="E88" s="92"/>
      <c r="F88" s="84"/>
      <c r="G88" s="20"/>
      <c r="H88" s="24" t="s">
        <v>4</v>
      </c>
      <c r="I88" s="22"/>
      <c r="J88" s="23"/>
      <c r="K88" s="24" t="s">
        <v>4</v>
      </c>
      <c r="L88" s="22"/>
      <c r="M88" s="31"/>
      <c r="N88" s="21" t="s">
        <v>3</v>
      </c>
      <c r="O88" s="105">
        <f t="shared" si="5"/>
        <v>0</v>
      </c>
    </row>
    <row r="89" spans="1:15" ht="13.5" x14ac:dyDescent="0.15">
      <c r="A89" s="250"/>
      <c r="B89" s="253"/>
      <c r="C89" s="256"/>
      <c r="D89" s="256"/>
      <c r="E89" s="90"/>
      <c r="F89" s="80"/>
      <c r="G89" s="20"/>
      <c r="H89" s="24" t="s">
        <v>4</v>
      </c>
      <c r="I89" s="22"/>
      <c r="J89" s="23"/>
      <c r="K89" s="24" t="s">
        <v>4</v>
      </c>
      <c r="L89" s="22"/>
      <c r="M89" s="31"/>
      <c r="N89" s="21" t="s">
        <v>3</v>
      </c>
      <c r="O89" s="105">
        <f t="shared" si="5"/>
        <v>0</v>
      </c>
    </row>
    <row r="90" spans="1:15" ht="13.5" x14ac:dyDescent="0.15">
      <c r="A90" s="250"/>
      <c r="B90" s="253"/>
      <c r="C90" s="256"/>
      <c r="D90" s="256"/>
      <c r="E90" s="92"/>
      <c r="F90" s="84"/>
      <c r="G90" s="20"/>
      <c r="H90" s="24" t="s">
        <v>4</v>
      </c>
      <c r="I90" s="22"/>
      <c r="J90" s="23"/>
      <c r="K90" s="24" t="s">
        <v>4</v>
      </c>
      <c r="L90" s="22"/>
      <c r="M90" s="31"/>
      <c r="N90" s="21" t="s">
        <v>3</v>
      </c>
      <c r="O90" s="105">
        <f t="shared" si="5"/>
        <v>0</v>
      </c>
    </row>
    <row r="91" spans="1:15" ht="13.5" x14ac:dyDescent="0.15">
      <c r="A91" s="250"/>
      <c r="B91" s="253"/>
      <c r="C91" s="256"/>
      <c r="D91" s="256"/>
      <c r="E91" s="90"/>
      <c r="F91" s="80"/>
      <c r="G91" s="20"/>
      <c r="H91" s="24" t="s">
        <v>4</v>
      </c>
      <c r="I91" s="22"/>
      <c r="J91" s="23"/>
      <c r="K91" s="24" t="s">
        <v>4</v>
      </c>
      <c r="L91" s="22"/>
      <c r="M91" s="31"/>
      <c r="N91" s="21" t="s">
        <v>3</v>
      </c>
      <c r="O91" s="105">
        <f t="shared" si="5"/>
        <v>0</v>
      </c>
    </row>
    <row r="92" spans="1:15" ht="13.5" x14ac:dyDescent="0.15">
      <c r="A92" s="250"/>
      <c r="B92" s="253"/>
      <c r="C92" s="256"/>
      <c r="D92" s="256"/>
      <c r="E92" s="92"/>
      <c r="F92" s="84"/>
      <c r="G92" s="20"/>
      <c r="H92" s="24" t="s">
        <v>4</v>
      </c>
      <c r="I92" s="22"/>
      <c r="J92" s="23"/>
      <c r="K92" s="24" t="s">
        <v>4</v>
      </c>
      <c r="L92" s="22"/>
      <c r="M92" s="31"/>
      <c r="N92" s="21" t="s">
        <v>3</v>
      </c>
      <c r="O92" s="105">
        <f t="shared" si="5"/>
        <v>0</v>
      </c>
    </row>
    <row r="93" spans="1:15" ht="13.5" x14ac:dyDescent="0.15">
      <c r="A93" s="250"/>
      <c r="B93" s="253"/>
      <c r="C93" s="256"/>
      <c r="D93" s="256"/>
      <c r="E93" s="92"/>
      <c r="F93" s="84"/>
      <c r="G93" s="20"/>
      <c r="H93" s="24" t="s">
        <v>4</v>
      </c>
      <c r="I93" s="22"/>
      <c r="J93" s="23"/>
      <c r="K93" s="24" t="s">
        <v>4</v>
      </c>
      <c r="L93" s="22"/>
      <c r="M93" s="31"/>
      <c r="N93" s="21" t="s">
        <v>3</v>
      </c>
      <c r="O93" s="105">
        <f t="shared" si="5"/>
        <v>0</v>
      </c>
    </row>
    <row r="94" spans="1:15" ht="13.5" x14ac:dyDescent="0.15">
      <c r="A94" s="250"/>
      <c r="B94" s="253"/>
      <c r="C94" s="256"/>
      <c r="D94" s="256"/>
      <c r="E94" s="90"/>
      <c r="F94" s="80"/>
      <c r="G94" s="20"/>
      <c r="H94" s="24" t="s">
        <v>4</v>
      </c>
      <c r="I94" s="22"/>
      <c r="J94" s="23"/>
      <c r="K94" s="24" t="s">
        <v>4</v>
      </c>
      <c r="L94" s="22"/>
      <c r="M94" s="31"/>
      <c r="N94" s="21" t="s">
        <v>3</v>
      </c>
      <c r="O94" s="105">
        <f t="shared" si="5"/>
        <v>0</v>
      </c>
    </row>
    <row r="95" spans="1:15" ht="13.5" x14ac:dyDescent="0.15">
      <c r="A95" s="251"/>
      <c r="B95" s="254"/>
      <c r="C95" s="257"/>
      <c r="D95" s="257"/>
      <c r="E95" s="90"/>
      <c r="F95" s="80"/>
      <c r="G95" s="20"/>
      <c r="H95" s="24" t="s">
        <v>4</v>
      </c>
      <c r="I95" s="22"/>
      <c r="J95" s="23"/>
      <c r="K95" s="24" t="s">
        <v>4</v>
      </c>
      <c r="L95" s="22"/>
      <c r="M95" s="31"/>
      <c r="N95" s="21" t="s">
        <v>3</v>
      </c>
      <c r="O95" s="106">
        <f t="shared" si="5"/>
        <v>0</v>
      </c>
    </row>
    <row r="96" spans="1:15" ht="13.5" x14ac:dyDescent="0.15">
      <c r="A96" s="6" t="s">
        <v>21</v>
      </c>
      <c r="B96" s="51">
        <f>SUM(B16:B95)</f>
        <v>0</v>
      </c>
      <c r="C96" s="41">
        <f>SUM(C16:C95)</f>
        <v>0</v>
      </c>
      <c r="D96" s="41">
        <f>SUM(D16:D95)</f>
        <v>0</v>
      </c>
      <c r="E96" s="117"/>
      <c r="F96" s="118"/>
      <c r="G96" s="3"/>
      <c r="H96" s="95"/>
      <c r="I96" s="3"/>
      <c r="J96" s="95"/>
      <c r="K96" s="95"/>
      <c r="L96" s="3"/>
      <c r="M96" s="95"/>
      <c r="N96" s="95"/>
      <c r="O96" s="107"/>
    </row>
    <row r="97" spans="1:15" x14ac:dyDescent="0.15">
      <c r="A97" s="4" t="s">
        <v>22</v>
      </c>
    </row>
    <row r="98" spans="1:15" x14ac:dyDescent="0.15">
      <c r="A98" s="4" t="s">
        <v>53</v>
      </c>
    </row>
    <row r="99" spans="1:15" x14ac:dyDescent="0.15">
      <c r="A99" s="120" t="s">
        <v>71</v>
      </c>
    </row>
    <row r="100" spans="1:15" s="145" customFormat="1" x14ac:dyDescent="0.15">
      <c r="A100" s="120" t="s">
        <v>78</v>
      </c>
      <c r="H100" s="5"/>
      <c r="J100" s="5"/>
      <c r="K100" s="5"/>
      <c r="M100" s="5"/>
      <c r="N100" s="5"/>
      <c r="O100" s="1"/>
    </row>
  </sheetData>
  <mergeCells count="57">
    <mergeCell ref="D56:D65"/>
    <mergeCell ref="A46:A55"/>
    <mergeCell ref="B46:B55"/>
    <mergeCell ref="C46:C55"/>
    <mergeCell ref="D46:D55"/>
    <mergeCell ref="A16:A25"/>
    <mergeCell ref="B16:B25"/>
    <mergeCell ref="A56:A65"/>
    <mergeCell ref="B56:B65"/>
    <mergeCell ref="C56:C65"/>
    <mergeCell ref="A36:A45"/>
    <mergeCell ref="B36:B45"/>
    <mergeCell ref="C36:C45"/>
    <mergeCell ref="D36:D45"/>
    <mergeCell ref="A26:A35"/>
    <mergeCell ref="B26:B35"/>
    <mergeCell ref="C26:C35"/>
    <mergeCell ref="D26:D35"/>
    <mergeCell ref="A2:O3"/>
    <mergeCell ref="A5:E5"/>
    <mergeCell ref="F5:I5"/>
    <mergeCell ref="J5:O5"/>
    <mergeCell ref="A6:E6"/>
    <mergeCell ref="F6:I6"/>
    <mergeCell ref="J6:O6"/>
    <mergeCell ref="D16:D25"/>
    <mergeCell ref="B13:B15"/>
    <mergeCell ref="C13:C15"/>
    <mergeCell ref="D13:O13"/>
    <mergeCell ref="A7:E7"/>
    <mergeCell ref="F7:I7"/>
    <mergeCell ref="J7:O7"/>
    <mergeCell ref="A8:E8"/>
    <mergeCell ref="F8:I8"/>
    <mergeCell ref="J8:O8"/>
    <mergeCell ref="A9:E9"/>
    <mergeCell ref="F9:I9"/>
    <mergeCell ref="J9:O9"/>
    <mergeCell ref="A10:E10"/>
    <mergeCell ref="F10:I10"/>
    <mergeCell ref="J10:O10"/>
    <mergeCell ref="A14:A15"/>
    <mergeCell ref="D14:D15"/>
    <mergeCell ref="E14:O14"/>
    <mergeCell ref="A86:A95"/>
    <mergeCell ref="B86:B95"/>
    <mergeCell ref="C86:C95"/>
    <mergeCell ref="D86:D95"/>
    <mergeCell ref="A66:A75"/>
    <mergeCell ref="B66:B75"/>
    <mergeCell ref="C66:C75"/>
    <mergeCell ref="D66:D75"/>
    <mergeCell ref="A76:A85"/>
    <mergeCell ref="B76:B85"/>
    <mergeCell ref="C76:C85"/>
    <mergeCell ref="D76:D85"/>
    <mergeCell ref="C16:C25"/>
  </mergeCells>
  <phoneticPr fontId="1"/>
  <printOptions horizontalCentered="1"/>
  <pageMargins left="0.51181102362204722" right="0.51181102362204722" top="0.74803149606299213" bottom="0.35433070866141736" header="0.51181102362204722" footer="0.31496062992125984"/>
  <pageSetup paperSize="9" scale="58" orientation="portrait" r:id="rId1"/>
  <rowBreaks count="1" manualBreakCount="1">
    <brk id="30" max="1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59999389629810485"/>
    <pageSetUpPr fitToPage="1"/>
  </sheetPr>
  <dimension ref="A1:R100"/>
  <sheetViews>
    <sheetView view="pageBreakPreview" topLeftCell="A76" zoomScaleNormal="100" zoomScaleSheetLayoutView="100" workbookViewId="0">
      <selection activeCell="B98" sqref="B98"/>
    </sheetView>
  </sheetViews>
  <sheetFormatPr defaultRowHeight="14.25" x14ac:dyDescent="0.15"/>
  <cols>
    <col min="1" max="1" width="13.875" bestFit="1" customWidth="1"/>
    <col min="2" max="3" width="11.625" customWidth="1"/>
    <col min="4" max="4" width="10.5" bestFit="1" customWidth="1"/>
    <col min="5" max="5" width="8.75" bestFit="1" customWidth="1"/>
    <col min="6" max="6" width="35.625" customWidth="1"/>
    <col min="7" max="7" width="10.875" bestFit="1" customWidth="1"/>
    <col min="8" max="8" width="2.375" style="5" customWidth="1"/>
    <col min="9" max="9" width="4.5" customWidth="1"/>
    <col min="10" max="10" width="4.5" style="5" customWidth="1"/>
    <col min="11" max="11" width="2.375" style="5" customWidth="1"/>
    <col min="12" max="12" width="4.5" customWidth="1"/>
    <col min="13" max="13" width="4.5" style="5" customWidth="1"/>
    <col min="14" max="14" width="2.375" style="5" bestFit="1" customWidth="1"/>
    <col min="15" max="15" width="15.125" style="1" customWidth="1"/>
    <col min="17" max="18" width="12.75" customWidth="1"/>
  </cols>
  <sheetData>
    <row r="1" spans="1:16" x14ac:dyDescent="0.15">
      <c r="A1" s="4" t="s">
        <v>60</v>
      </c>
      <c r="F1" s="4"/>
    </row>
    <row r="2" spans="1:16" s="11" customFormat="1" ht="21" x14ac:dyDescent="0.15">
      <c r="A2" s="215" t="s">
        <v>69</v>
      </c>
      <c r="B2" s="215"/>
      <c r="C2" s="215"/>
      <c r="D2" s="215"/>
      <c r="E2" s="215"/>
      <c r="F2" s="215"/>
      <c r="G2" s="215"/>
      <c r="H2" s="215"/>
      <c r="I2" s="215"/>
      <c r="J2" s="215"/>
      <c r="K2" s="215"/>
      <c r="L2" s="215"/>
      <c r="M2" s="215"/>
      <c r="N2" s="215"/>
      <c r="O2" s="215"/>
      <c r="P2" s="33"/>
    </row>
    <row r="3" spans="1:16" s="11" customFormat="1" ht="21" x14ac:dyDescent="0.15">
      <c r="A3" s="215"/>
      <c r="B3" s="215"/>
      <c r="C3" s="215"/>
      <c r="D3" s="215"/>
      <c r="E3" s="215"/>
      <c r="F3" s="215"/>
      <c r="G3" s="215"/>
      <c r="H3" s="215"/>
      <c r="I3" s="215"/>
      <c r="J3" s="215"/>
      <c r="K3" s="215"/>
      <c r="L3" s="215"/>
      <c r="M3" s="215"/>
      <c r="N3" s="215"/>
      <c r="O3" s="215"/>
      <c r="P3" s="33"/>
    </row>
    <row r="4" spans="1:16" s="12" customFormat="1" ht="20.100000000000001" customHeight="1" x14ac:dyDescent="0.15">
      <c r="A4" s="10" t="s">
        <v>13</v>
      </c>
      <c r="F4" s="10"/>
      <c r="G4" s="13"/>
      <c r="H4" s="14"/>
      <c r="J4" s="14"/>
      <c r="K4" s="14"/>
      <c r="M4" s="14"/>
      <c r="N4" s="14"/>
      <c r="O4" s="15"/>
    </row>
    <row r="5" spans="1:16" s="12" customFormat="1" ht="20.100000000000001" customHeight="1" x14ac:dyDescent="0.15">
      <c r="A5" s="219" t="s">
        <v>6</v>
      </c>
      <c r="B5" s="220"/>
      <c r="C5" s="220"/>
      <c r="D5" s="220"/>
      <c r="E5" s="221"/>
      <c r="F5" s="219" t="s">
        <v>15</v>
      </c>
      <c r="G5" s="220"/>
      <c r="H5" s="220"/>
      <c r="I5" s="220"/>
      <c r="J5" s="219" t="s">
        <v>23</v>
      </c>
      <c r="K5" s="220"/>
      <c r="L5" s="220"/>
      <c r="M5" s="220"/>
      <c r="N5" s="220"/>
      <c r="O5" s="221"/>
    </row>
    <row r="6" spans="1:16" s="12" customFormat="1" ht="20.100000000000001" customHeight="1" x14ac:dyDescent="0.15">
      <c r="A6" s="222" t="s">
        <v>27</v>
      </c>
      <c r="B6" s="223"/>
      <c r="C6" s="223"/>
      <c r="D6" s="223"/>
      <c r="E6" s="224"/>
      <c r="F6" s="245">
        <f>IF(C96&gt;500000,500000,C96)</f>
        <v>0</v>
      </c>
      <c r="G6" s="246"/>
      <c r="H6" s="246"/>
      <c r="I6" s="270"/>
      <c r="J6" s="233" t="s">
        <v>85</v>
      </c>
      <c r="K6" s="234"/>
      <c r="L6" s="234"/>
      <c r="M6" s="234"/>
      <c r="N6" s="234"/>
      <c r="O6" s="235"/>
    </row>
    <row r="7" spans="1:16" s="12" customFormat="1" ht="20.100000000000001" customHeight="1" x14ac:dyDescent="0.15">
      <c r="A7" s="225" t="s">
        <v>28</v>
      </c>
      <c r="B7" s="226"/>
      <c r="C7" s="226"/>
      <c r="D7" s="226"/>
      <c r="E7" s="227"/>
      <c r="F7" s="199">
        <f>B96-F6</f>
        <v>0</v>
      </c>
      <c r="G7" s="200"/>
      <c r="H7" s="200"/>
      <c r="I7" s="259"/>
      <c r="J7" s="219"/>
      <c r="K7" s="220"/>
      <c r="L7" s="220"/>
      <c r="M7" s="220"/>
      <c r="N7" s="220"/>
      <c r="O7" s="221"/>
    </row>
    <row r="8" spans="1:16" s="12" customFormat="1" ht="20.100000000000001" customHeight="1" x14ac:dyDescent="0.15">
      <c r="A8" s="225" t="s">
        <v>36</v>
      </c>
      <c r="B8" s="226"/>
      <c r="C8" s="226"/>
      <c r="D8" s="226"/>
      <c r="E8" s="227"/>
      <c r="F8" s="199">
        <v>0</v>
      </c>
      <c r="G8" s="200"/>
      <c r="H8" s="200"/>
      <c r="I8" s="200"/>
      <c r="J8" s="236" t="s">
        <v>45</v>
      </c>
      <c r="K8" s="237"/>
      <c r="L8" s="237"/>
      <c r="M8" s="237"/>
      <c r="N8" s="237"/>
      <c r="O8" s="238"/>
    </row>
    <row r="9" spans="1:16" s="12" customFormat="1" ht="20.100000000000001" customHeight="1" thickBot="1" x14ac:dyDescent="0.2">
      <c r="A9" s="228" t="s">
        <v>29</v>
      </c>
      <c r="B9" s="229"/>
      <c r="C9" s="229"/>
      <c r="D9" s="229"/>
      <c r="E9" s="230"/>
      <c r="F9" s="201">
        <v>0</v>
      </c>
      <c r="G9" s="202"/>
      <c r="H9" s="202"/>
      <c r="I9" s="202"/>
      <c r="J9" s="239"/>
      <c r="K9" s="240"/>
      <c r="L9" s="240"/>
      <c r="M9" s="240"/>
      <c r="N9" s="240"/>
      <c r="O9" s="241"/>
    </row>
    <row r="10" spans="1:16" s="12" customFormat="1" ht="20.100000000000001" customHeight="1" thickTop="1" x14ac:dyDescent="0.15">
      <c r="A10" s="216" t="s">
        <v>21</v>
      </c>
      <c r="B10" s="217"/>
      <c r="C10" s="217"/>
      <c r="D10" s="217"/>
      <c r="E10" s="218"/>
      <c r="F10" s="231">
        <f>F6+F8+F7+F9</f>
        <v>0</v>
      </c>
      <c r="G10" s="232"/>
      <c r="H10" s="232"/>
      <c r="I10" s="232"/>
      <c r="J10" s="242"/>
      <c r="K10" s="243"/>
      <c r="L10" s="243"/>
      <c r="M10" s="243"/>
      <c r="N10" s="243"/>
      <c r="O10" s="244"/>
    </row>
    <row r="11" spans="1:16" x14ac:dyDescent="0.15">
      <c r="A11" s="4"/>
      <c r="F11" s="4"/>
    </row>
    <row r="12" spans="1:16" s="12" customFormat="1" x14ac:dyDescent="0.15">
      <c r="A12" s="10" t="s">
        <v>16</v>
      </c>
      <c r="F12" s="10"/>
      <c r="H12" s="14"/>
      <c r="J12" s="14"/>
      <c r="K12" s="14"/>
      <c r="M12" s="14"/>
      <c r="N12" s="14"/>
      <c r="O12" s="25" t="s">
        <v>26</v>
      </c>
    </row>
    <row r="13" spans="1:16" ht="27" customHeight="1" x14ac:dyDescent="0.15">
      <c r="A13" s="7" t="s">
        <v>7</v>
      </c>
      <c r="B13" s="208" t="s">
        <v>77</v>
      </c>
      <c r="C13" s="205" t="s">
        <v>33</v>
      </c>
      <c r="D13" s="212" t="s">
        <v>0</v>
      </c>
      <c r="E13" s="213"/>
      <c r="F13" s="213"/>
      <c r="G13" s="213"/>
      <c r="H13" s="213"/>
      <c r="I13" s="213"/>
      <c r="J13" s="213"/>
      <c r="K13" s="213"/>
      <c r="L13" s="213"/>
      <c r="M13" s="213"/>
      <c r="N13" s="213"/>
      <c r="O13" s="248"/>
    </row>
    <row r="14" spans="1:16" ht="27" customHeight="1" x14ac:dyDescent="0.15">
      <c r="A14" s="210" t="s">
        <v>6</v>
      </c>
      <c r="B14" s="209"/>
      <c r="C14" s="206"/>
      <c r="D14" s="205" t="s">
        <v>1</v>
      </c>
      <c r="E14" s="212" t="s">
        <v>2</v>
      </c>
      <c r="F14" s="213"/>
      <c r="G14" s="213"/>
      <c r="H14" s="213"/>
      <c r="I14" s="213"/>
      <c r="J14" s="213"/>
      <c r="K14" s="213"/>
      <c r="L14" s="213"/>
      <c r="M14" s="213"/>
      <c r="N14" s="213"/>
      <c r="O14" s="248"/>
    </row>
    <row r="15" spans="1:16" x14ac:dyDescent="0.15">
      <c r="A15" s="211"/>
      <c r="B15" s="258"/>
      <c r="C15" s="207"/>
      <c r="D15" s="207"/>
      <c r="E15" s="116" t="s">
        <v>62</v>
      </c>
      <c r="F15" s="94" t="s">
        <v>67</v>
      </c>
      <c r="G15" s="119" t="s">
        <v>72</v>
      </c>
      <c r="H15" s="34" t="s">
        <v>49</v>
      </c>
      <c r="I15" s="37" t="s">
        <v>46</v>
      </c>
      <c r="J15" s="36" t="s">
        <v>47</v>
      </c>
      <c r="K15" s="36" t="s">
        <v>49</v>
      </c>
      <c r="L15" s="36" t="s">
        <v>46</v>
      </c>
      <c r="M15" s="36" t="s">
        <v>47</v>
      </c>
      <c r="N15" s="34" t="s">
        <v>50</v>
      </c>
      <c r="O15" s="87" t="s">
        <v>48</v>
      </c>
    </row>
    <row r="16" spans="1:16" ht="13.5" x14ac:dyDescent="0.15">
      <c r="A16" s="249" t="s">
        <v>39</v>
      </c>
      <c r="B16" s="252">
        <v>0</v>
      </c>
      <c r="C16" s="255">
        <f>D16</f>
        <v>0</v>
      </c>
      <c r="D16" s="255">
        <f>SUM(O16:O25)</f>
        <v>0</v>
      </c>
      <c r="E16" s="89"/>
      <c r="F16" s="79"/>
      <c r="G16" s="16"/>
      <c r="H16" s="30" t="s">
        <v>4</v>
      </c>
      <c r="I16" s="18"/>
      <c r="J16" s="19"/>
      <c r="K16" s="30" t="s">
        <v>4</v>
      </c>
      <c r="L16" s="18"/>
      <c r="M16" s="17"/>
      <c r="N16" s="17" t="s">
        <v>3</v>
      </c>
      <c r="O16" s="104">
        <f t="shared" ref="O16:O79" si="0">G16*I16*L16</f>
        <v>0</v>
      </c>
    </row>
    <row r="17" spans="1:18" ht="13.5" x14ac:dyDescent="0.15">
      <c r="A17" s="250"/>
      <c r="B17" s="253"/>
      <c r="C17" s="256"/>
      <c r="D17" s="256"/>
      <c r="E17" s="90"/>
      <c r="F17" s="80"/>
      <c r="G17" s="20"/>
      <c r="H17" s="24" t="s">
        <v>4</v>
      </c>
      <c r="I17" s="22"/>
      <c r="J17" s="23"/>
      <c r="K17" s="24" t="s">
        <v>4</v>
      </c>
      <c r="L17" s="22"/>
      <c r="M17" s="21"/>
      <c r="N17" s="21" t="s">
        <v>3</v>
      </c>
      <c r="O17" s="105">
        <f t="shared" si="0"/>
        <v>0</v>
      </c>
    </row>
    <row r="18" spans="1:18" ht="13.5" x14ac:dyDescent="0.15">
      <c r="A18" s="250"/>
      <c r="B18" s="253"/>
      <c r="C18" s="256"/>
      <c r="D18" s="256"/>
      <c r="E18" s="90"/>
      <c r="F18" s="80"/>
      <c r="G18" s="20"/>
      <c r="H18" s="24" t="s">
        <v>4</v>
      </c>
      <c r="I18" s="22"/>
      <c r="J18" s="23"/>
      <c r="K18" s="24" t="s">
        <v>4</v>
      </c>
      <c r="L18" s="22"/>
      <c r="M18" s="31"/>
      <c r="N18" s="21" t="s">
        <v>3</v>
      </c>
      <c r="O18" s="105">
        <f t="shared" si="0"/>
        <v>0</v>
      </c>
    </row>
    <row r="19" spans="1:18" ht="13.5" x14ac:dyDescent="0.15">
      <c r="A19" s="250"/>
      <c r="B19" s="253"/>
      <c r="C19" s="256"/>
      <c r="D19" s="256"/>
      <c r="E19" s="90"/>
      <c r="F19" s="80"/>
      <c r="G19" s="20"/>
      <c r="H19" s="24" t="s">
        <v>4</v>
      </c>
      <c r="I19" s="22"/>
      <c r="J19" s="23"/>
      <c r="K19" s="24" t="s">
        <v>4</v>
      </c>
      <c r="L19" s="22"/>
      <c r="M19" s="31"/>
      <c r="N19" s="21" t="s">
        <v>3</v>
      </c>
      <c r="O19" s="105">
        <f t="shared" si="0"/>
        <v>0</v>
      </c>
    </row>
    <row r="20" spans="1:18" ht="13.5" x14ac:dyDescent="0.15">
      <c r="A20" s="250"/>
      <c r="B20" s="253"/>
      <c r="C20" s="256"/>
      <c r="D20" s="256"/>
      <c r="E20" s="90"/>
      <c r="F20" s="80"/>
      <c r="G20" s="20"/>
      <c r="H20" s="24" t="s">
        <v>4</v>
      </c>
      <c r="I20" s="22"/>
      <c r="J20" s="23"/>
      <c r="K20" s="24" t="s">
        <v>4</v>
      </c>
      <c r="L20" s="22"/>
      <c r="M20" s="21"/>
      <c r="N20" s="21" t="s">
        <v>3</v>
      </c>
      <c r="O20" s="105">
        <f t="shared" si="0"/>
        <v>0</v>
      </c>
    </row>
    <row r="21" spans="1:18" ht="15" thickBot="1" x14ac:dyDescent="0.2">
      <c r="A21" s="250"/>
      <c r="B21" s="253"/>
      <c r="C21" s="256"/>
      <c r="D21" s="256"/>
      <c r="E21" s="90"/>
      <c r="F21" s="80"/>
      <c r="G21" s="20"/>
      <c r="H21" s="24" t="s">
        <v>4</v>
      </c>
      <c r="I21" s="22"/>
      <c r="J21" s="23"/>
      <c r="K21" s="24" t="s">
        <v>4</v>
      </c>
      <c r="L21" s="22"/>
      <c r="M21" s="31"/>
      <c r="N21" s="21" t="s">
        <v>3</v>
      </c>
      <c r="O21" s="105">
        <f t="shared" si="0"/>
        <v>0</v>
      </c>
      <c r="Q21" s="152" t="s">
        <v>81</v>
      </c>
      <c r="R21" s="146"/>
    </row>
    <row r="22" spans="1:18" x14ac:dyDescent="0.15">
      <c r="A22" s="250"/>
      <c r="B22" s="253"/>
      <c r="C22" s="256"/>
      <c r="D22" s="256"/>
      <c r="E22" s="90"/>
      <c r="F22" s="80"/>
      <c r="G22" s="20"/>
      <c r="H22" s="24" t="s">
        <v>4</v>
      </c>
      <c r="I22" s="22"/>
      <c r="J22" s="23"/>
      <c r="K22" s="24" t="s">
        <v>4</v>
      </c>
      <c r="L22" s="22"/>
      <c r="M22" s="21"/>
      <c r="N22" s="21" t="s">
        <v>3</v>
      </c>
      <c r="O22" s="105">
        <f t="shared" si="0"/>
        <v>0</v>
      </c>
      <c r="Q22" s="153" t="s">
        <v>79</v>
      </c>
      <c r="R22" s="154" t="s">
        <v>80</v>
      </c>
    </row>
    <row r="23" spans="1:18" ht="15" thickBot="1" x14ac:dyDescent="0.2">
      <c r="A23" s="250"/>
      <c r="B23" s="253"/>
      <c r="C23" s="256"/>
      <c r="D23" s="256"/>
      <c r="E23" s="91"/>
      <c r="F23" s="81"/>
      <c r="G23" s="20"/>
      <c r="H23" s="24" t="s">
        <v>4</v>
      </c>
      <c r="I23" s="22"/>
      <c r="J23" s="23"/>
      <c r="K23" s="24" t="s">
        <v>4</v>
      </c>
      <c r="L23" s="22"/>
      <c r="M23" s="31"/>
      <c r="N23" s="21" t="s">
        <v>3</v>
      </c>
      <c r="O23" s="105">
        <f t="shared" si="0"/>
        <v>0</v>
      </c>
      <c r="Q23" s="155">
        <v>30000</v>
      </c>
      <c r="R23" s="156">
        <f>ROUNDUP(Q23/1.1,0)</f>
        <v>27273</v>
      </c>
    </row>
    <row r="24" spans="1:18" ht="15" thickBot="1" x14ac:dyDescent="0.2">
      <c r="A24" s="250"/>
      <c r="B24" s="253"/>
      <c r="C24" s="256"/>
      <c r="D24" s="256"/>
      <c r="E24" s="92"/>
      <c r="F24" s="84"/>
      <c r="G24" s="20"/>
      <c r="H24" s="24" t="s">
        <v>4</v>
      </c>
      <c r="I24" s="22"/>
      <c r="J24" s="23"/>
      <c r="K24" s="24" t="s">
        <v>4</v>
      </c>
      <c r="L24" s="22"/>
      <c r="M24" s="31"/>
      <c r="N24" s="21" t="s">
        <v>3</v>
      </c>
      <c r="O24" s="105">
        <f t="shared" si="0"/>
        <v>0</v>
      </c>
      <c r="Q24" s="146"/>
      <c r="R24" s="146"/>
    </row>
    <row r="25" spans="1:18" x14ac:dyDescent="0.15">
      <c r="A25" s="250"/>
      <c r="B25" s="253"/>
      <c r="C25" s="256"/>
      <c r="D25" s="256"/>
      <c r="E25" s="90"/>
      <c r="F25" s="80"/>
      <c r="G25" s="20"/>
      <c r="H25" s="24" t="s">
        <v>4</v>
      </c>
      <c r="I25" s="22"/>
      <c r="J25" s="23"/>
      <c r="K25" s="24" t="s">
        <v>4</v>
      </c>
      <c r="L25" s="22"/>
      <c r="M25" s="31"/>
      <c r="N25" s="21" t="s">
        <v>3</v>
      </c>
      <c r="O25" s="106">
        <f t="shared" si="0"/>
        <v>0</v>
      </c>
      <c r="Q25" s="159" t="s">
        <v>80</v>
      </c>
      <c r="R25" s="157" t="s">
        <v>84</v>
      </c>
    </row>
    <row r="26" spans="1:18" ht="15" thickBot="1" x14ac:dyDescent="0.2">
      <c r="A26" s="249" t="s">
        <v>17</v>
      </c>
      <c r="B26" s="252">
        <v>0</v>
      </c>
      <c r="C26" s="255">
        <f>D26</f>
        <v>0</v>
      </c>
      <c r="D26" s="255">
        <f>SUM(O26:O35)</f>
        <v>0</v>
      </c>
      <c r="E26" s="89"/>
      <c r="F26" s="79"/>
      <c r="G26" s="16"/>
      <c r="H26" s="30" t="s">
        <v>4</v>
      </c>
      <c r="I26" s="18"/>
      <c r="J26" s="19"/>
      <c r="K26" s="30" t="s">
        <v>4</v>
      </c>
      <c r="L26" s="18"/>
      <c r="M26" s="32"/>
      <c r="N26" s="17" t="s">
        <v>3</v>
      </c>
      <c r="O26" s="104">
        <f t="shared" si="0"/>
        <v>0</v>
      </c>
      <c r="Q26" s="155">
        <v>250000</v>
      </c>
      <c r="R26" s="158">
        <f>ROUNDUP(Q26*1.1,0)</f>
        <v>275000</v>
      </c>
    </row>
    <row r="27" spans="1:18" ht="13.5" x14ac:dyDescent="0.15">
      <c r="A27" s="250"/>
      <c r="B27" s="253"/>
      <c r="C27" s="256"/>
      <c r="D27" s="256"/>
      <c r="E27" s="90"/>
      <c r="F27" s="80"/>
      <c r="G27" s="20"/>
      <c r="H27" s="24" t="s">
        <v>4</v>
      </c>
      <c r="I27" s="22"/>
      <c r="J27" s="23"/>
      <c r="K27" s="24" t="s">
        <v>4</v>
      </c>
      <c r="L27" s="22"/>
      <c r="M27" s="31"/>
      <c r="N27" s="21" t="s">
        <v>3</v>
      </c>
      <c r="O27" s="105">
        <f t="shared" si="0"/>
        <v>0</v>
      </c>
    </row>
    <row r="28" spans="1:18" ht="13.5" x14ac:dyDescent="0.15">
      <c r="A28" s="250"/>
      <c r="B28" s="253"/>
      <c r="C28" s="256"/>
      <c r="D28" s="256"/>
      <c r="E28" s="90"/>
      <c r="F28" s="80"/>
      <c r="G28" s="20"/>
      <c r="H28" s="24" t="s">
        <v>4</v>
      </c>
      <c r="I28" s="22"/>
      <c r="J28" s="23"/>
      <c r="K28" s="24" t="s">
        <v>4</v>
      </c>
      <c r="L28" s="22"/>
      <c r="M28" s="31"/>
      <c r="N28" s="21" t="s">
        <v>3</v>
      </c>
      <c r="O28" s="105">
        <f t="shared" si="0"/>
        <v>0</v>
      </c>
    </row>
    <row r="29" spans="1:18" ht="13.5" x14ac:dyDescent="0.15">
      <c r="A29" s="250"/>
      <c r="B29" s="253"/>
      <c r="C29" s="256"/>
      <c r="D29" s="256"/>
      <c r="E29" s="90"/>
      <c r="F29" s="80"/>
      <c r="G29" s="20"/>
      <c r="H29" s="24" t="s">
        <v>4</v>
      </c>
      <c r="I29" s="22"/>
      <c r="J29" s="23"/>
      <c r="K29" s="24" t="s">
        <v>4</v>
      </c>
      <c r="L29" s="22"/>
      <c r="M29" s="31"/>
      <c r="N29" s="21" t="s">
        <v>3</v>
      </c>
      <c r="O29" s="105">
        <f t="shared" si="0"/>
        <v>0</v>
      </c>
    </row>
    <row r="30" spans="1:18" ht="13.5" x14ac:dyDescent="0.15">
      <c r="A30" s="250"/>
      <c r="B30" s="253"/>
      <c r="C30" s="256"/>
      <c r="D30" s="256"/>
      <c r="E30" s="90"/>
      <c r="F30" s="80"/>
      <c r="G30" s="20"/>
      <c r="H30" s="24" t="s">
        <v>4</v>
      </c>
      <c r="I30" s="22"/>
      <c r="J30" s="23"/>
      <c r="K30" s="24" t="s">
        <v>4</v>
      </c>
      <c r="L30" s="22"/>
      <c r="M30" s="31"/>
      <c r="N30" s="21" t="s">
        <v>3</v>
      </c>
      <c r="O30" s="105">
        <f t="shared" si="0"/>
        <v>0</v>
      </c>
    </row>
    <row r="31" spans="1:18" ht="13.5" x14ac:dyDescent="0.15">
      <c r="A31" s="250"/>
      <c r="B31" s="253"/>
      <c r="C31" s="256"/>
      <c r="D31" s="256"/>
      <c r="E31" s="90"/>
      <c r="F31" s="80"/>
      <c r="G31" s="20"/>
      <c r="H31" s="24" t="s">
        <v>4</v>
      </c>
      <c r="I31" s="22"/>
      <c r="J31" s="23"/>
      <c r="K31" s="24" t="s">
        <v>4</v>
      </c>
      <c r="L31" s="22"/>
      <c r="M31" s="31"/>
      <c r="N31" s="21" t="s">
        <v>3</v>
      </c>
      <c r="O31" s="105">
        <f t="shared" si="0"/>
        <v>0</v>
      </c>
    </row>
    <row r="32" spans="1:18" ht="13.5" x14ac:dyDescent="0.15">
      <c r="A32" s="250"/>
      <c r="B32" s="253"/>
      <c r="C32" s="256"/>
      <c r="D32" s="256"/>
      <c r="E32" s="90"/>
      <c r="F32" s="80"/>
      <c r="G32" s="20"/>
      <c r="H32" s="24" t="s">
        <v>4</v>
      </c>
      <c r="I32" s="22"/>
      <c r="J32" s="23"/>
      <c r="K32" s="24" t="s">
        <v>4</v>
      </c>
      <c r="L32" s="22"/>
      <c r="M32" s="31"/>
      <c r="N32" s="21" t="s">
        <v>3</v>
      </c>
      <c r="O32" s="105">
        <f t="shared" si="0"/>
        <v>0</v>
      </c>
    </row>
    <row r="33" spans="1:15" ht="13.5" x14ac:dyDescent="0.15">
      <c r="A33" s="250"/>
      <c r="B33" s="253"/>
      <c r="C33" s="256"/>
      <c r="D33" s="256"/>
      <c r="E33" s="90"/>
      <c r="F33" s="80"/>
      <c r="G33" s="20"/>
      <c r="H33" s="24" t="s">
        <v>4</v>
      </c>
      <c r="I33" s="22"/>
      <c r="J33" s="23"/>
      <c r="K33" s="24" t="s">
        <v>4</v>
      </c>
      <c r="L33" s="22"/>
      <c r="M33" s="31"/>
      <c r="N33" s="21" t="s">
        <v>3</v>
      </c>
      <c r="O33" s="105">
        <f t="shared" si="0"/>
        <v>0</v>
      </c>
    </row>
    <row r="34" spans="1:15" ht="13.5" x14ac:dyDescent="0.15">
      <c r="A34" s="250"/>
      <c r="B34" s="253"/>
      <c r="C34" s="256"/>
      <c r="D34" s="256"/>
      <c r="E34" s="90"/>
      <c r="F34" s="80"/>
      <c r="G34" s="20"/>
      <c r="H34" s="24" t="s">
        <v>4</v>
      </c>
      <c r="I34" s="22"/>
      <c r="J34" s="23"/>
      <c r="K34" s="24" t="s">
        <v>4</v>
      </c>
      <c r="L34" s="22"/>
      <c r="M34" s="31"/>
      <c r="N34" s="21" t="s">
        <v>3</v>
      </c>
      <c r="O34" s="105">
        <f t="shared" si="0"/>
        <v>0</v>
      </c>
    </row>
    <row r="35" spans="1:15" ht="13.5" x14ac:dyDescent="0.15">
      <c r="A35" s="250"/>
      <c r="B35" s="253"/>
      <c r="C35" s="256"/>
      <c r="D35" s="256"/>
      <c r="E35" s="91"/>
      <c r="F35" s="81"/>
      <c r="G35" s="20"/>
      <c r="H35" s="24" t="s">
        <v>4</v>
      </c>
      <c r="I35" s="22"/>
      <c r="J35" s="23"/>
      <c r="K35" s="24" t="s">
        <v>4</v>
      </c>
      <c r="L35" s="22"/>
      <c r="M35" s="31"/>
      <c r="N35" s="21" t="s">
        <v>3</v>
      </c>
      <c r="O35" s="106">
        <f t="shared" si="0"/>
        <v>0</v>
      </c>
    </row>
    <row r="36" spans="1:15" ht="13.5" x14ac:dyDescent="0.15">
      <c r="A36" s="249" t="s">
        <v>18</v>
      </c>
      <c r="B36" s="252">
        <v>0</v>
      </c>
      <c r="C36" s="255">
        <f>D36</f>
        <v>0</v>
      </c>
      <c r="D36" s="255">
        <f>SUM(O36:O45)</f>
        <v>0</v>
      </c>
      <c r="E36" s="93"/>
      <c r="F36" s="86"/>
      <c r="G36" s="16"/>
      <c r="H36" s="30" t="s">
        <v>4</v>
      </c>
      <c r="I36" s="18"/>
      <c r="J36" s="19"/>
      <c r="K36" s="30" t="s">
        <v>4</v>
      </c>
      <c r="L36" s="18"/>
      <c r="M36" s="32"/>
      <c r="N36" s="17" t="s">
        <v>3</v>
      </c>
      <c r="O36" s="104">
        <f t="shared" si="0"/>
        <v>0</v>
      </c>
    </row>
    <row r="37" spans="1:15" ht="13.5" x14ac:dyDescent="0.15">
      <c r="A37" s="250"/>
      <c r="B37" s="253"/>
      <c r="C37" s="256"/>
      <c r="D37" s="256"/>
      <c r="E37" s="90"/>
      <c r="F37" s="80"/>
      <c r="G37" s="20"/>
      <c r="H37" s="24" t="s">
        <v>4</v>
      </c>
      <c r="I37" s="22"/>
      <c r="J37" s="23"/>
      <c r="K37" s="24" t="s">
        <v>4</v>
      </c>
      <c r="L37" s="22"/>
      <c r="M37" s="31"/>
      <c r="N37" s="21" t="s">
        <v>3</v>
      </c>
      <c r="O37" s="105">
        <f t="shared" si="0"/>
        <v>0</v>
      </c>
    </row>
    <row r="38" spans="1:15" ht="13.5" x14ac:dyDescent="0.15">
      <c r="A38" s="250"/>
      <c r="B38" s="253"/>
      <c r="C38" s="256"/>
      <c r="D38" s="256"/>
      <c r="E38" s="91"/>
      <c r="F38" s="81"/>
      <c r="G38" s="20"/>
      <c r="H38" s="24" t="s">
        <v>4</v>
      </c>
      <c r="I38" s="22"/>
      <c r="J38" s="23"/>
      <c r="K38" s="24" t="s">
        <v>4</v>
      </c>
      <c r="L38" s="22"/>
      <c r="M38" s="31"/>
      <c r="N38" s="21" t="s">
        <v>3</v>
      </c>
      <c r="O38" s="105">
        <f t="shared" si="0"/>
        <v>0</v>
      </c>
    </row>
    <row r="39" spans="1:15" ht="13.5" x14ac:dyDescent="0.15">
      <c r="A39" s="250"/>
      <c r="B39" s="253"/>
      <c r="C39" s="256"/>
      <c r="D39" s="256"/>
      <c r="E39" s="90"/>
      <c r="F39" s="80"/>
      <c r="G39" s="20"/>
      <c r="H39" s="24" t="s">
        <v>4</v>
      </c>
      <c r="I39" s="22"/>
      <c r="J39" s="23"/>
      <c r="K39" s="24" t="s">
        <v>4</v>
      </c>
      <c r="L39" s="22"/>
      <c r="M39" s="31"/>
      <c r="N39" s="21" t="s">
        <v>3</v>
      </c>
      <c r="O39" s="105">
        <f t="shared" si="0"/>
        <v>0</v>
      </c>
    </row>
    <row r="40" spans="1:15" ht="13.5" x14ac:dyDescent="0.15">
      <c r="A40" s="250"/>
      <c r="B40" s="253"/>
      <c r="C40" s="256"/>
      <c r="D40" s="256"/>
      <c r="E40" s="90"/>
      <c r="F40" s="80"/>
      <c r="G40" s="20"/>
      <c r="H40" s="24" t="s">
        <v>4</v>
      </c>
      <c r="I40" s="22"/>
      <c r="J40" s="23"/>
      <c r="K40" s="24" t="s">
        <v>4</v>
      </c>
      <c r="L40" s="22"/>
      <c r="M40" s="31"/>
      <c r="N40" s="21" t="s">
        <v>3</v>
      </c>
      <c r="O40" s="105">
        <f t="shared" si="0"/>
        <v>0</v>
      </c>
    </row>
    <row r="41" spans="1:15" ht="13.5" x14ac:dyDescent="0.15">
      <c r="A41" s="250"/>
      <c r="B41" s="253"/>
      <c r="C41" s="256"/>
      <c r="D41" s="256"/>
      <c r="E41" s="91"/>
      <c r="F41" s="81"/>
      <c r="G41" s="20"/>
      <c r="H41" s="24" t="s">
        <v>4</v>
      </c>
      <c r="I41" s="22"/>
      <c r="J41" s="23"/>
      <c r="K41" s="24" t="s">
        <v>4</v>
      </c>
      <c r="L41" s="22"/>
      <c r="M41" s="31"/>
      <c r="N41" s="21" t="s">
        <v>3</v>
      </c>
      <c r="O41" s="105">
        <f t="shared" si="0"/>
        <v>0</v>
      </c>
    </row>
    <row r="42" spans="1:15" ht="13.5" x14ac:dyDescent="0.15">
      <c r="A42" s="250"/>
      <c r="B42" s="253"/>
      <c r="C42" s="256"/>
      <c r="D42" s="256"/>
      <c r="E42" s="90"/>
      <c r="F42" s="80"/>
      <c r="G42" s="20"/>
      <c r="H42" s="24" t="s">
        <v>4</v>
      </c>
      <c r="I42" s="22"/>
      <c r="J42" s="23"/>
      <c r="K42" s="24" t="s">
        <v>4</v>
      </c>
      <c r="L42" s="22"/>
      <c r="M42" s="31"/>
      <c r="N42" s="21" t="s">
        <v>3</v>
      </c>
      <c r="O42" s="105">
        <f t="shared" si="0"/>
        <v>0</v>
      </c>
    </row>
    <row r="43" spans="1:15" ht="13.5" x14ac:dyDescent="0.15">
      <c r="A43" s="250"/>
      <c r="B43" s="253"/>
      <c r="C43" s="256"/>
      <c r="D43" s="256"/>
      <c r="E43" s="91"/>
      <c r="F43" s="81"/>
      <c r="G43" s="20"/>
      <c r="H43" s="24" t="s">
        <v>4</v>
      </c>
      <c r="I43" s="22"/>
      <c r="J43" s="23"/>
      <c r="K43" s="24" t="s">
        <v>4</v>
      </c>
      <c r="L43" s="22"/>
      <c r="M43" s="31"/>
      <c r="N43" s="21" t="s">
        <v>3</v>
      </c>
      <c r="O43" s="105">
        <f t="shared" si="0"/>
        <v>0</v>
      </c>
    </row>
    <row r="44" spans="1:15" ht="13.5" x14ac:dyDescent="0.15">
      <c r="A44" s="250"/>
      <c r="B44" s="253"/>
      <c r="C44" s="256"/>
      <c r="D44" s="256"/>
      <c r="E44" s="90"/>
      <c r="F44" s="80"/>
      <c r="G44" s="20"/>
      <c r="H44" s="24" t="s">
        <v>4</v>
      </c>
      <c r="I44" s="22"/>
      <c r="J44" s="23"/>
      <c r="K44" s="24" t="s">
        <v>4</v>
      </c>
      <c r="L44" s="22"/>
      <c r="M44" s="31"/>
      <c r="N44" s="21" t="s">
        <v>3</v>
      </c>
      <c r="O44" s="105">
        <f t="shared" si="0"/>
        <v>0</v>
      </c>
    </row>
    <row r="45" spans="1:15" ht="13.5" x14ac:dyDescent="0.15">
      <c r="A45" s="250"/>
      <c r="B45" s="253"/>
      <c r="C45" s="256"/>
      <c r="D45" s="256"/>
      <c r="E45" s="90"/>
      <c r="F45" s="80"/>
      <c r="G45" s="20"/>
      <c r="H45" s="24" t="s">
        <v>4</v>
      </c>
      <c r="I45" s="22"/>
      <c r="J45" s="23"/>
      <c r="K45" s="24" t="s">
        <v>4</v>
      </c>
      <c r="L45" s="22"/>
      <c r="M45" s="31"/>
      <c r="N45" s="21" t="s">
        <v>3</v>
      </c>
      <c r="O45" s="106">
        <f t="shared" si="0"/>
        <v>0</v>
      </c>
    </row>
    <row r="46" spans="1:15" ht="13.5" x14ac:dyDescent="0.15">
      <c r="A46" s="249" t="s">
        <v>19</v>
      </c>
      <c r="B46" s="252">
        <v>0</v>
      </c>
      <c r="C46" s="255">
        <f>D46</f>
        <v>0</v>
      </c>
      <c r="D46" s="255">
        <f>SUM(O46:O55)</f>
        <v>0</v>
      </c>
      <c r="E46" s="93"/>
      <c r="F46" s="86"/>
      <c r="G46" s="28"/>
      <c r="H46" s="30" t="s">
        <v>4</v>
      </c>
      <c r="I46" s="18"/>
      <c r="J46" s="19"/>
      <c r="K46" s="30" t="s">
        <v>4</v>
      </c>
      <c r="L46" s="18"/>
      <c r="M46" s="17"/>
      <c r="N46" s="17" t="s">
        <v>3</v>
      </c>
      <c r="O46" s="104">
        <f t="shared" si="0"/>
        <v>0</v>
      </c>
    </row>
    <row r="47" spans="1:15" ht="13.5" x14ac:dyDescent="0.15">
      <c r="A47" s="250"/>
      <c r="B47" s="253"/>
      <c r="C47" s="256"/>
      <c r="D47" s="256"/>
      <c r="E47" s="91"/>
      <c r="F47" s="81"/>
      <c r="G47" s="20"/>
      <c r="H47" s="24" t="s">
        <v>4</v>
      </c>
      <c r="I47" s="29"/>
      <c r="J47" s="23"/>
      <c r="K47" s="24" t="s">
        <v>4</v>
      </c>
      <c r="L47" s="22"/>
      <c r="M47" s="31"/>
      <c r="N47" s="21" t="s">
        <v>3</v>
      </c>
      <c r="O47" s="105">
        <f t="shared" si="0"/>
        <v>0</v>
      </c>
    </row>
    <row r="48" spans="1:15" ht="13.5" x14ac:dyDescent="0.15">
      <c r="A48" s="250"/>
      <c r="B48" s="253"/>
      <c r="C48" s="256"/>
      <c r="D48" s="256"/>
      <c r="E48" s="90"/>
      <c r="F48" s="80"/>
      <c r="G48" s="20"/>
      <c r="H48" s="24" t="s">
        <v>4</v>
      </c>
      <c r="I48" s="22"/>
      <c r="J48" s="23"/>
      <c r="K48" s="24" t="s">
        <v>4</v>
      </c>
      <c r="L48" s="22"/>
      <c r="M48" s="31"/>
      <c r="N48" s="21" t="s">
        <v>3</v>
      </c>
      <c r="O48" s="105">
        <f t="shared" si="0"/>
        <v>0</v>
      </c>
    </row>
    <row r="49" spans="1:15" ht="13.5" x14ac:dyDescent="0.15">
      <c r="A49" s="250"/>
      <c r="B49" s="253"/>
      <c r="C49" s="256"/>
      <c r="D49" s="256"/>
      <c r="E49" s="90"/>
      <c r="F49" s="80"/>
      <c r="G49" s="20"/>
      <c r="H49" s="24" t="s">
        <v>4</v>
      </c>
      <c r="I49" s="22"/>
      <c r="J49" s="23"/>
      <c r="K49" s="24" t="s">
        <v>4</v>
      </c>
      <c r="L49" s="22"/>
      <c r="M49" s="31"/>
      <c r="N49" s="21" t="s">
        <v>3</v>
      </c>
      <c r="O49" s="105">
        <f t="shared" si="0"/>
        <v>0</v>
      </c>
    </row>
    <row r="50" spans="1:15" ht="13.5" x14ac:dyDescent="0.15">
      <c r="A50" s="250"/>
      <c r="B50" s="253"/>
      <c r="C50" s="256"/>
      <c r="D50" s="256"/>
      <c r="E50" s="91"/>
      <c r="F50" s="81"/>
      <c r="G50" s="20"/>
      <c r="H50" s="24" t="s">
        <v>4</v>
      </c>
      <c r="I50" s="29"/>
      <c r="J50" s="23"/>
      <c r="K50" s="24" t="s">
        <v>4</v>
      </c>
      <c r="L50" s="22"/>
      <c r="M50" s="31"/>
      <c r="N50" s="21" t="s">
        <v>3</v>
      </c>
      <c r="O50" s="105">
        <f t="shared" si="0"/>
        <v>0</v>
      </c>
    </row>
    <row r="51" spans="1:15" ht="13.5" x14ac:dyDescent="0.15">
      <c r="A51" s="250"/>
      <c r="B51" s="253"/>
      <c r="C51" s="256"/>
      <c r="D51" s="256"/>
      <c r="E51" s="90"/>
      <c r="F51" s="80"/>
      <c r="G51" s="20"/>
      <c r="H51" s="24" t="s">
        <v>4</v>
      </c>
      <c r="I51" s="22"/>
      <c r="J51" s="23"/>
      <c r="K51" s="24" t="s">
        <v>4</v>
      </c>
      <c r="L51" s="22"/>
      <c r="M51" s="31"/>
      <c r="N51" s="21" t="s">
        <v>3</v>
      </c>
      <c r="O51" s="105">
        <f t="shared" si="0"/>
        <v>0</v>
      </c>
    </row>
    <row r="52" spans="1:15" ht="13.5" x14ac:dyDescent="0.15">
      <c r="A52" s="250"/>
      <c r="B52" s="253"/>
      <c r="C52" s="256"/>
      <c r="D52" s="256"/>
      <c r="E52" s="91"/>
      <c r="F52" s="81"/>
      <c r="G52" s="20"/>
      <c r="H52" s="24" t="s">
        <v>4</v>
      </c>
      <c r="I52" s="29"/>
      <c r="J52" s="23"/>
      <c r="K52" s="24" t="s">
        <v>4</v>
      </c>
      <c r="L52" s="22"/>
      <c r="M52" s="31"/>
      <c r="N52" s="21" t="s">
        <v>3</v>
      </c>
      <c r="O52" s="105">
        <f t="shared" si="0"/>
        <v>0</v>
      </c>
    </row>
    <row r="53" spans="1:15" ht="13.5" x14ac:dyDescent="0.15">
      <c r="A53" s="250"/>
      <c r="B53" s="253"/>
      <c r="C53" s="256"/>
      <c r="D53" s="256"/>
      <c r="E53" s="90"/>
      <c r="F53" s="80"/>
      <c r="G53" s="20"/>
      <c r="H53" s="24" t="s">
        <v>4</v>
      </c>
      <c r="I53" s="22"/>
      <c r="J53" s="23"/>
      <c r="K53" s="24" t="s">
        <v>4</v>
      </c>
      <c r="L53" s="22"/>
      <c r="M53" s="31"/>
      <c r="N53" s="21" t="s">
        <v>3</v>
      </c>
      <c r="O53" s="105">
        <f t="shared" si="0"/>
        <v>0</v>
      </c>
    </row>
    <row r="54" spans="1:15" ht="13.5" x14ac:dyDescent="0.15">
      <c r="A54" s="250"/>
      <c r="B54" s="253"/>
      <c r="C54" s="256"/>
      <c r="D54" s="256"/>
      <c r="E54" s="90"/>
      <c r="F54" s="80"/>
      <c r="G54" s="20"/>
      <c r="H54" s="24" t="s">
        <v>4</v>
      </c>
      <c r="I54" s="22"/>
      <c r="J54" s="23"/>
      <c r="K54" s="24" t="s">
        <v>4</v>
      </c>
      <c r="L54" s="22"/>
      <c r="M54" s="31"/>
      <c r="N54" s="21" t="s">
        <v>3</v>
      </c>
      <c r="O54" s="105">
        <f t="shared" si="0"/>
        <v>0</v>
      </c>
    </row>
    <row r="55" spans="1:15" ht="13.5" x14ac:dyDescent="0.15">
      <c r="A55" s="250"/>
      <c r="B55" s="253"/>
      <c r="C55" s="256"/>
      <c r="D55" s="256"/>
      <c r="E55" s="90"/>
      <c r="F55" s="80"/>
      <c r="G55" s="20"/>
      <c r="H55" s="24" t="s">
        <v>4</v>
      </c>
      <c r="I55" s="22"/>
      <c r="J55" s="23"/>
      <c r="K55" s="24" t="s">
        <v>4</v>
      </c>
      <c r="L55" s="22"/>
      <c r="M55" s="31"/>
      <c r="N55" s="21" t="s">
        <v>3</v>
      </c>
      <c r="O55" s="106">
        <f t="shared" si="0"/>
        <v>0</v>
      </c>
    </row>
    <row r="56" spans="1:15" ht="13.5" x14ac:dyDescent="0.15">
      <c r="A56" s="249" t="s">
        <v>5</v>
      </c>
      <c r="B56" s="252">
        <v>0</v>
      </c>
      <c r="C56" s="255">
        <f>D56</f>
        <v>0</v>
      </c>
      <c r="D56" s="255">
        <f>SUM(O56:O65)</f>
        <v>0</v>
      </c>
      <c r="E56" s="89"/>
      <c r="F56" s="79"/>
      <c r="G56" s="16"/>
      <c r="H56" s="30" t="s">
        <v>4</v>
      </c>
      <c r="I56" s="18"/>
      <c r="J56" s="19"/>
      <c r="K56" s="30" t="s">
        <v>4</v>
      </c>
      <c r="L56" s="18"/>
      <c r="M56" s="17"/>
      <c r="N56" s="17" t="s">
        <v>3</v>
      </c>
      <c r="O56" s="104">
        <f t="shared" si="0"/>
        <v>0</v>
      </c>
    </row>
    <row r="57" spans="1:15" ht="13.5" x14ac:dyDescent="0.15">
      <c r="A57" s="250"/>
      <c r="B57" s="253"/>
      <c r="C57" s="256"/>
      <c r="D57" s="256"/>
      <c r="E57" s="92"/>
      <c r="F57" s="84"/>
      <c r="G57" s="20"/>
      <c r="H57" s="24" t="s">
        <v>4</v>
      </c>
      <c r="I57" s="22"/>
      <c r="J57" s="23"/>
      <c r="K57" s="24" t="s">
        <v>4</v>
      </c>
      <c r="L57" s="22"/>
      <c r="M57" s="31"/>
      <c r="N57" s="21" t="s">
        <v>3</v>
      </c>
      <c r="O57" s="105">
        <f t="shared" si="0"/>
        <v>0</v>
      </c>
    </row>
    <row r="58" spans="1:15" ht="13.5" x14ac:dyDescent="0.15">
      <c r="A58" s="250"/>
      <c r="B58" s="253"/>
      <c r="C58" s="256"/>
      <c r="D58" s="256"/>
      <c r="E58" s="92"/>
      <c r="F58" s="84"/>
      <c r="G58" s="20"/>
      <c r="H58" s="24" t="s">
        <v>4</v>
      </c>
      <c r="I58" s="22"/>
      <c r="J58" s="23"/>
      <c r="K58" s="24" t="s">
        <v>4</v>
      </c>
      <c r="L58" s="22"/>
      <c r="M58" s="31"/>
      <c r="N58" s="21" t="s">
        <v>3</v>
      </c>
      <c r="O58" s="105">
        <f t="shared" si="0"/>
        <v>0</v>
      </c>
    </row>
    <row r="59" spans="1:15" ht="13.5" x14ac:dyDescent="0.15">
      <c r="A59" s="250"/>
      <c r="B59" s="253"/>
      <c r="C59" s="256"/>
      <c r="D59" s="256"/>
      <c r="E59" s="90"/>
      <c r="F59" s="80"/>
      <c r="G59" s="20"/>
      <c r="H59" s="24" t="s">
        <v>4</v>
      </c>
      <c r="I59" s="22"/>
      <c r="J59" s="23"/>
      <c r="K59" s="24" t="s">
        <v>4</v>
      </c>
      <c r="L59" s="22"/>
      <c r="M59" s="31"/>
      <c r="N59" s="21" t="s">
        <v>3</v>
      </c>
      <c r="O59" s="105">
        <f t="shared" si="0"/>
        <v>0</v>
      </c>
    </row>
    <row r="60" spans="1:15" ht="13.5" x14ac:dyDescent="0.15">
      <c r="A60" s="250"/>
      <c r="B60" s="253"/>
      <c r="C60" s="256"/>
      <c r="D60" s="256"/>
      <c r="E60" s="92"/>
      <c r="F60" s="84"/>
      <c r="G60" s="20"/>
      <c r="H60" s="24" t="s">
        <v>4</v>
      </c>
      <c r="I60" s="22"/>
      <c r="J60" s="23"/>
      <c r="K60" s="24" t="s">
        <v>4</v>
      </c>
      <c r="L60" s="22"/>
      <c r="M60" s="31"/>
      <c r="N60" s="21" t="s">
        <v>3</v>
      </c>
      <c r="O60" s="105">
        <f t="shared" si="0"/>
        <v>0</v>
      </c>
    </row>
    <row r="61" spans="1:15" ht="13.5" x14ac:dyDescent="0.15">
      <c r="A61" s="250"/>
      <c r="B61" s="253"/>
      <c r="C61" s="256"/>
      <c r="D61" s="256"/>
      <c r="E61" s="92"/>
      <c r="F61" s="84"/>
      <c r="G61" s="20"/>
      <c r="H61" s="24" t="s">
        <v>4</v>
      </c>
      <c r="I61" s="22"/>
      <c r="J61" s="23"/>
      <c r="K61" s="24" t="s">
        <v>4</v>
      </c>
      <c r="L61" s="22"/>
      <c r="M61" s="31"/>
      <c r="N61" s="21" t="s">
        <v>3</v>
      </c>
      <c r="O61" s="105">
        <f t="shared" si="0"/>
        <v>0</v>
      </c>
    </row>
    <row r="62" spans="1:15" ht="13.5" x14ac:dyDescent="0.15">
      <c r="A62" s="250"/>
      <c r="B62" s="253"/>
      <c r="C62" s="256"/>
      <c r="D62" s="256"/>
      <c r="E62" s="92"/>
      <c r="F62" s="84"/>
      <c r="G62" s="20"/>
      <c r="H62" s="24" t="s">
        <v>4</v>
      </c>
      <c r="I62" s="22"/>
      <c r="J62" s="23"/>
      <c r="K62" s="24" t="s">
        <v>4</v>
      </c>
      <c r="L62" s="22"/>
      <c r="M62" s="31"/>
      <c r="N62" s="21" t="s">
        <v>3</v>
      </c>
      <c r="O62" s="105">
        <f t="shared" si="0"/>
        <v>0</v>
      </c>
    </row>
    <row r="63" spans="1:15" ht="13.5" x14ac:dyDescent="0.15">
      <c r="A63" s="250"/>
      <c r="B63" s="253"/>
      <c r="C63" s="256"/>
      <c r="D63" s="256"/>
      <c r="E63" s="92"/>
      <c r="F63" s="84"/>
      <c r="G63" s="20"/>
      <c r="H63" s="24" t="s">
        <v>4</v>
      </c>
      <c r="I63" s="22"/>
      <c r="J63" s="23"/>
      <c r="K63" s="24" t="s">
        <v>4</v>
      </c>
      <c r="L63" s="22"/>
      <c r="M63" s="31"/>
      <c r="N63" s="21" t="s">
        <v>3</v>
      </c>
      <c r="O63" s="105">
        <f t="shared" si="0"/>
        <v>0</v>
      </c>
    </row>
    <row r="64" spans="1:15" ht="13.5" x14ac:dyDescent="0.15">
      <c r="A64" s="250"/>
      <c r="B64" s="253"/>
      <c r="C64" s="256"/>
      <c r="D64" s="256"/>
      <c r="E64" s="90"/>
      <c r="F64" s="80"/>
      <c r="G64" s="20"/>
      <c r="H64" s="24" t="s">
        <v>4</v>
      </c>
      <c r="I64" s="22"/>
      <c r="J64" s="23"/>
      <c r="K64" s="24" t="s">
        <v>4</v>
      </c>
      <c r="L64" s="22"/>
      <c r="M64" s="31"/>
      <c r="N64" s="21" t="s">
        <v>3</v>
      </c>
      <c r="O64" s="105">
        <f t="shared" si="0"/>
        <v>0</v>
      </c>
    </row>
    <row r="65" spans="1:15" ht="13.5" x14ac:dyDescent="0.15">
      <c r="A65" s="250"/>
      <c r="B65" s="253"/>
      <c r="C65" s="256"/>
      <c r="D65" s="256"/>
      <c r="E65" s="90"/>
      <c r="F65" s="80"/>
      <c r="G65" s="20"/>
      <c r="H65" s="24" t="s">
        <v>4</v>
      </c>
      <c r="I65" s="22"/>
      <c r="J65" s="23"/>
      <c r="K65" s="24" t="s">
        <v>4</v>
      </c>
      <c r="L65" s="22"/>
      <c r="M65" s="31"/>
      <c r="N65" s="21" t="s">
        <v>3</v>
      </c>
      <c r="O65" s="106">
        <f t="shared" si="0"/>
        <v>0</v>
      </c>
    </row>
    <row r="66" spans="1:15" ht="13.5" x14ac:dyDescent="0.15">
      <c r="A66" s="249" t="s">
        <v>40</v>
      </c>
      <c r="B66" s="252">
        <v>0</v>
      </c>
      <c r="C66" s="255">
        <f>D66</f>
        <v>0</v>
      </c>
      <c r="D66" s="255">
        <f>SUM(O66:O75)</f>
        <v>0</v>
      </c>
      <c r="E66" s="89"/>
      <c r="F66" s="79"/>
      <c r="G66" s="16"/>
      <c r="H66" s="30" t="s">
        <v>4</v>
      </c>
      <c r="I66" s="18"/>
      <c r="J66" s="19"/>
      <c r="K66" s="30" t="s">
        <v>4</v>
      </c>
      <c r="L66" s="18"/>
      <c r="M66" s="17"/>
      <c r="N66" s="17" t="s">
        <v>3</v>
      </c>
      <c r="O66" s="104">
        <f t="shared" si="0"/>
        <v>0</v>
      </c>
    </row>
    <row r="67" spans="1:15" ht="13.5" x14ac:dyDescent="0.15">
      <c r="A67" s="250"/>
      <c r="B67" s="253"/>
      <c r="C67" s="256"/>
      <c r="D67" s="256"/>
      <c r="E67" s="92"/>
      <c r="F67" s="84"/>
      <c r="G67" s="20"/>
      <c r="H67" s="24" t="s">
        <v>4</v>
      </c>
      <c r="I67" s="22"/>
      <c r="J67" s="23"/>
      <c r="K67" s="24" t="s">
        <v>4</v>
      </c>
      <c r="L67" s="22"/>
      <c r="M67" s="31"/>
      <c r="N67" s="21" t="s">
        <v>3</v>
      </c>
      <c r="O67" s="105">
        <f t="shared" si="0"/>
        <v>0</v>
      </c>
    </row>
    <row r="68" spans="1:15" ht="13.5" x14ac:dyDescent="0.15">
      <c r="A68" s="250"/>
      <c r="B68" s="253"/>
      <c r="C68" s="256"/>
      <c r="D68" s="256"/>
      <c r="E68" s="92"/>
      <c r="F68" s="84"/>
      <c r="G68" s="20"/>
      <c r="H68" s="24" t="s">
        <v>4</v>
      </c>
      <c r="I68" s="22"/>
      <c r="J68" s="23"/>
      <c r="K68" s="24" t="s">
        <v>4</v>
      </c>
      <c r="L68" s="22"/>
      <c r="M68" s="31"/>
      <c r="N68" s="21" t="s">
        <v>3</v>
      </c>
      <c r="O68" s="105">
        <f t="shared" si="0"/>
        <v>0</v>
      </c>
    </row>
    <row r="69" spans="1:15" ht="13.5" x14ac:dyDescent="0.15">
      <c r="A69" s="250"/>
      <c r="B69" s="253"/>
      <c r="C69" s="256"/>
      <c r="D69" s="256"/>
      <c r="E69" s="90"/>
      <c r="F69" s="80"/>
      <c r="G69" s="20"/>
      <c r="H69" s="24" t="s">
        <v>4</v>
      </c>
      <c r="I69" s="22"/>
      <c r="J69" s="23"/>
      <c r="K69" s="24" t="s">
        <v>4</v>
      </c>
      <c r="L69" s="22"/>
      <c r="M69" s="31"/>
      <c r="N69" s="21" t="s">
        <v>3</v>
      </c>
      <c r="O69" s="105">
        <f t="shared" si="0"/>
        <v>0</v>
      </c>
    </row>
    <row r="70" spans="1:15" ht="13.5" x14ac:dyDescent="0.15">
      <c r="A70" s="250"/>
      <c r="B70" s="253"/>
      <c r="C70" s="256"/>
      <c r="D70" s="256"/>
      <c r="E70" s="92"/>
      <c r="F70" s="84"/>
      <c r="G70" s="20"/>
      <c r="H70" s="24" t="s">
        <v>4</v>
      </c>
      <c r="I70" s="22"/>
      <c r="J70" s="23"/>
      <c r="K70" s="24" t="s">
        <v>4</v>
      </c>
      <c r="L70" s="22"/>
      <c r="M70" s="31"/>
      <c r="N70" s="21" t="s">
        <v>3</v>
      </c>
      <c r="O70" s="105">
        <f t="shared" si="0"/>
        <v>0</v>
      </c>
    </row>
    <row r="71" spans="1:15" ht="13.5" x14ac:dyDescent="0.15">
      <c r="A71" s="250"/>
      <c r="B71" s="253"/>
      <c r="C71" s="256"/>
      <c r="D71" s="256"/>
      <c r="E71" s="92"/>
      <c r="F71" s="84"/>
      <c r="G71" s="20"/>
      <c r="H71" s="24" t="s">
        <v>4</v>
      </c>
      <c r="I71" s="22"/>
      <c r="J71" s="23"/>
      <c r="K71" s="24" t="s">
        <v>4</v>
      </c>
      <c r="L71" s="22"/>
      <c r="M71" s="31"/>
      <c r="N71" s="21" t="s">
        <v>3</v>
      </c>
      <c r="O71" s="105">
        <f t="shared" si="0"/>
        <v>0</v>
      </c>
    </row>
    <row r="72" spans="1:15" ht="13.5" x14ac:dyDescent="0.15">
      <c r="A72" s="250"/>
      <c r="B72" s="253"/>
      <c r="C72" s="256"/>
      <c r="D72" s="256"/>
      <c r="E72" s="90"/>
      <c r="F72" s="80"/>
      <c r="G72" s="20"/>
      <c r="H72" s="24" t="s">
        <v>4</v>
      </c>
      <c r="I72" s="22"/>
      <c r="J72" s="23"/>
      <c r="K72" s="24" t="s">
        <v>4</v>
      </c>
      <c r="L72" s="22"/>
      <c r="M72" s="31"/>
      <c r="N72" s="21" t="s">
        <v>3</v>
      </c>
      <c r="O72" s="105">
        <f t="shared" si="0"/>
        <v>0</v>
      </c>
    </row>
    <row r="73" spans="1:15" ht="13.5" x14ac:dyDescent="0.15">
      <c r="A73" s="250"/>
      <c r="B73" s="253"/>
      <c r="C73" s="256"/>
      <c r="D73" s="256"/>
      <c r="E73" s="92"/>
      <c r="F73" s="84"/>
      <c r="G73" s="20"/>
      <c r="H73" s="24" t="s">
        <v>4</v>
      </c>
      <c r="I73" s="22"/>
      <c r="J73" s="23"/>
      <c r="K73" s="24" t="s">
        <v>4</v>
      </c>
      <c r="L73" s="22"/>
      <c r="M73" s="31"/>
      <c r="N73" s="21" t="s">
        <v>3</v>
      </c>
      <c r="O73" s="105">
        <f t="shared" si="0"/>
        <v>0</v>
      </c>
    </row>
    <row r="74" spans="1:15" ht="13.5" x14ac:dyDescent="0.15">
      <c r="A74" s="250"/>
      <c r="B74" s="253"/>
      <c r="C74" s="256"/>
      <c r="D74" s="256"/>
      <c r="E74" s="90"/>
      <c r="F74" s="80"/>
      <c r="G74" s="20"/>
      <c r="H74" s="24" t="s">
        <v>4</v>
      </c>
      <c r="I74" s="22"/>
      <c r="J74" s="23"/>
      <c r="K74" s="24" t="s">
        <v>4</v>
      </c>
      <c r="L74" s="22"/>
      <c r="M74" s="31"/>
      <c r="N74" s="21" t="s">
        <v>3</v>
      </c>
      <c r="O74" s="105">
        <f t="shared" si="0"/>
        <v>0</v>
      </c>
    </row>
    <row r="75" spans="1:15" ht="13.5" x14ac:dyDescent="0.15">
      <c r="A75" s="250"/>
      <c r="B75" s="253"/>
      <c r="C75" s="256"/>
      <c r="D75" s="256"/>
      <c r="E75" s="90"/>
      <c r="F75" s="80"/>
      <c r="G75" s="20"/>
      <c r="H75" s="24" t="s">
        <v>4</v>
      </c>
      <c r="I75" s="22"/>
      <c r="J75" s="23"/>
      <c r="K75" s="24" t="s">
        <v>4</v>
      </c>
      <c r="L75" s="22"/>
      <c r="M75" s="31"/>
      <c r="N75" s="21" t="s">
        <v>3</v>
      </c>
      <c r="O75" s="106">
        <f t="shared" si="0"/>
        <v>0</v>
      </c>
    </row>
    <row r="76" spans="1:15" ht="13.5" x14ac:dyDescent="0.15">
      <c r="A76" s="249" t="s">
        <v>41</v>
      </c>
      <c r="B76" s="252">
        <v>0</v>
      </c>
      <c r="C76" s="255">
        <f>D76</f>
        <v>0</v>
      </c>
      <c r="D76" s="255">
        <f>SUM(O76:O85)</f>
        <v>0</v>
      </c>
      <c r="E76" s="93"/>
      <c r="F76" s="86"/>
      <c r="G76" s="16"/>
      <c r="H76" s="30" t="s">
        <v>4</v>
      </c>
      <c r="I76" s="18"/>
      <c r="J76" s="19"/>
      <c r="K76" s="30" t="s">
        <v>4</v>
      </c>
      <c r="L76" s="18"/>
      <c r="M76" s="17"/>
      <c r="N76" s="17" t="s">
        <v>3</v>
      </c>
      <c r="O76" s="104">
        <f t="shared" si="0"/>
        <v>0</v>
      </c>
    </row>
    <row r="77" spans="1:15" ht="13.5" x14ac:dyDescent="0.15">
      <c r="A77" s="250"/>
      <c r="B77" s="253"/>
      <c r="C77" s="256"/>
      <c r="D77" s="256"/>
      <c r="E77" s="90"/>
      <c r="F77" s="80"/>
      <c r="G77" s="20"/>
      <c r="H77" s="24" t="s">
        <v>4</v>
      </c>
      <c r="I77" s="22"/>
      <c r="J77" s="23"/>
      <c r="K77" s="24" t="s">
        <v>4</v>
      </c>
      <c r="L77" s="22"/>
      <c r="M77" s="31"/>
      <c r="N77" s="21" t="s">
        <v>3</v>
      </c>
      <c r="O77" s="105">
        <f t="shared" si="0"/>
        <v>0</v>
      </c>
    </row>
    <row r="78" spans="1:15" ht="13.5" x14ac:dyDescent="0.15">
      <c r="A78" s="250"/>
      <c r="B78" s="253"/>
      <c r="C78" s="256"/>
      <c r="D78" s="256"/>
      <c r="E78" s="90"/>
      <c r="F78" s="80"/>
      <c r="G78" s="20"/>
      <c r="H78" s="24" t="s">
        <v>4</v>
      </c>
      <c r="I78" s="22"/>
      <c r="J78" s="23"/>
      <c r="K78" s="24" t="s">
        <v>4</v>
      </c>
      <c r="L78" s="22"/>
      <c r="M78" s="31"/>
      <c r="N78" s="21" t="s">
        <v>3</v>
      </c>
      <c r="O78" s="105">
        <f t="shared" si="0"/>
        <v>0</v>
      </c>
    </row>
    <row r="79" spans="1:15" ht="13.5" x14ac:dyDescent="0.15">
      <c r="A79" s="250"/>
      <c r="B79" s="253"/>
      <c r="C79" s="256"/>
      <c r="D79" s="256"/>
      <c r="E79" s="90"/>
      <c r="F79" s="80"/>
      <c r="G79" s="20"/>
      <c r="H79" s="24" t="s">
        <v>4</v>
      </c>
      <c r="I79" s="22"/>
      <c r="J79" s="23"/>
      <c r="K79" s="24" t="s">
        <v>4</v>
      </c>
      <c r="L79" s="22"/>
      <c r="M79" s="31"/>
      <c r="N79" s="21" t="s">
        <v>3</v>
      </c>
      <c r="O79" s="105">
        <f t="shared" si="0"/>
        <v>0</v>
      </c>
    </row>
    <row r="80" spans="1:15" ht="13.5" x14ac:dyDescent="0.15">
      <c r="A80" s="250"/>
      <c r="B80" s="253"/>
      <c r="C80" s="256"/>
      <c r="D80" s="256"/>
      <c r="E80" s="90"/>
      <c r="F80" s="80"/>
      <c r="G80" s="20"/>
      <c r="H80" s="24" t="s">
        <v>4</v>
      </c>
      <c r="I80" s="22"/>
      <c r="J80" s="23"/>
      <c r="K80" s="24" t="s">
        <v>4</v>
      </c>
      <c r="L80" s="22"/>
      <c r="M80" s="31"/>
      <c r="N80" s="21" t="s">
        <v>3</v>
      </c>
      <c r="O80" s="105">
        <f t="shared" ref="O80:O95" si="1">G80*I80*L80</f>
        <v>0</v>
      </c>
    </row>
    <row r="81" spans="1:15" ht="13.5" x14ac:dyDescent="0.15">
      <c r="A81" s="250"/>
      <c r="B81" s="253"/>
      <c r="C81" s="256"/>
      <c r="D81" s="256"/>
      <c r="E81" s="90"/>
      <c r="F81" s="80"/>
      <c r="G81" s="20"/>
      <c r="H81" s="24" t="s">
        <v>4</v>
      </c>
      <c r="I81" s="22"/>
      <c r="J81" s="23"/>
      <c r="K81" s="24" t="s">
        <v>4</v>
      </c>
      <c r="L81" s="22"/>
      <c r="M81" s="31"/>
      <c r="N81" s="21" t="s">
        <v>3</v>
      </c>
      <c r="O81" s="105">
        <f t="shared" si="1"/>
        <v>0</v>
      </c>
    </row>
    <row r="82" spans="1:15" ht="13.5" x14ac:dyDescent="0.15">
      <c r="A82" s="250"/>
      <c r="B82" s="253"/>
      <c r="C82" s="256"/>
      <c r="D82" s="256"/>
      <c r="E82" s="90"/>
      <c r="F82" s="80"/>
      <c r="G82" s="20"/>
      <c r="H82" s="24" t="s">
        <v>4</v>
      </c>
      <c r="I82" s="22"/>
      <c r="J82" s="23"/>
      <c r="K82" s="24" t="s">
        <v>4</v>
      </c>
      <c r="L82" s="22"/>
      <c r="M82" s="31"/>
      <c r="N82" s="21" t="s">
        <v>3</v>
      </c>
      <c r="O82" s="105">
        <f t="shared" si="1"/>
        <v>0</v>
      </c>
    </row>
    <row r="83" spans="1:15" ht="13.5" x14ac:dyDescent="0.15">
      <c r="A83" s="250"/>
      <c r="B83" s="253"/>
      <c r="C83" s="256"/>
      <c r="D83" s="256"/>
      <c r="E83" s="90"/>
      <c r="F83" s="80"/>
      <c r="G83" s="20"/>
      <c r="H83" s="24" t="s">
        <v>4</v>
      </c>
      <c r="I83" s="22"/>
      <c r="J83" s="23"/>
      <c r="K83" s="24" t="s">
        <v>4</v>
      </c>
      <c r="L83" s="22"/>
      <c r="M83" s="31"/>
      <c r="N83" s="21" t="s">
        <v>3</v>
      </c>
      <c r="O83" s="105">
        <f t="shared" si="1"/>
        <v>0</v>
      </c>
    </row>
    <row r="84" spans="1:15" ht="13.5" x14ac:dyDescent="0.15">
      <c r="A84" s="250"/>
      <c r="B84" s="253"/>
      <c r="C84" s="256"/>
      <c r="D84" s="256"/>
      <c r="E84" s="90"/>
      <c r="F84" s="80"/>
      <c r="G84" s="20"/>
      <c r="H84" s="24" t="s">
        <v>4</v>
      </c>
      <c r="I84" s="22"/>
      <c r="J84" s="23"/>
      <c r="K84" s="24" t="s">
        <v>4</v>
      </c>
      <c r="L84" s="22"/>
      <c r="M84" s="31"/>
      <c r="N84" s="21" t="s">
        <v>3</v>
      </c>
      <c r="O84" s="105">
        <f t="shared" si="1"/>
        <v>0</v>
      </c>
    </row>
    <row r="85" spans="1:15" ht="13.5" x14ac:dyDescent="0.15">
      <c r="A85" s="250"/>
      <c r="B85" s="253"/>
      <c r="C85" s="256"/>
      <c r="D85" s="256"/>
      <c r="E85" s="90"/>
      <c r="F85" s="80"/>
      <c r="G85" s="20"/>
      <c r="H85" s="24" t="s">
        <v>4</v>
      </c>
      <c r="I85" s="22"/>
      <c r="J85" s="23"/>
      <c r="K85" s="24" t="s">
        <v>4</v>
      </c>
      <c r="L85" s="22"/>
      <c r="M85" s="31"/>
      <c r="N85" s="21" t="s">
        <v>3</v>
      </c>
      <c r="O85" s="106">
        <f t="shared" si="1"/>
        <v>0</v>
      </c>
    </row>
    <row r="86" spans="1:15" ht="13.5" x14ac:dyDescent="0.15">
      <c r="A86" s="249" t="s">
        <v>20</v>
      </c>
      <c r="B86" s="252">
        <v>0</v>
      </c>
      <c r="C86" s="255">
        <f>D86</f>
        <v>0</v>
      </c>
      <c r="D86" s="255">
        <f>SUM(O86:O95)</f>
        <v>0</v>
      </c>
      <c r="E86" s="89"/>
      <c r="F86" s="79"/>
      <c r="G86" s="16"/>
      <c r="H86" s="30" t="s">
        <v>4</v>
      </c>
      <c r="I86" s="18"/>
      <c r="J86" s="19"/>
      <c r="K86" s="30" t="s">
        <v>4</v>
      </c>
      <c r="L86" s="18"/>
      <c r="M86" s="17"/>
      <c r="N86" s="17" t="s">
        <v>3</v>
      </c>
      <c r="O86" s="104">
        <f t="shared" si="1"/>
        <v>0</v>
      </c>
    </row>
    <row r="87" spans="1:15" ht="13.5" x14ac:dyDescent="0.15">
      <c r="A87" s="250"/>
      <c r="B87" s="253"/>
      <c r="C87" s="256"/>
      <c r="D87" s="256"/>
      <c r="E87" s="92"/>
      <c r="F87" s="84"/>
      <c r="G87" s="20"/>
      <c r="H87" s="24" t="s">
        <v>4</v>
      </c>
      <c r="I87" s="22"/>
      <c r="J87" s="23"/>
      <c r="K87" s="24" t="s">
        <v>4</v>
      </c>
      <c r="L87" s="22"/>
      <c r="M87" s="31"/>
      <c r="N87" s="21" t="s">
        <v>3</v>
      </c>
      <c r="O87" s="105">
        <f t="shared" si="1"/>
        <v>0</v>
      </c>
    </row>
    <row r="88" spans="1:15" ht="13.5" x14ac:dyDescent="0.15">
      <c r="A88" s="250"/>
      <c r="B88" s="253"/>
      <c r="C88" s="256"/>
      <c r="D88" s="256"/>
      <c r="E88" s="92"/>
      <c r="F88" s="84"/>
      <c r="G88" s="20"/>
      <c r="H88" s="24" t="s">
        <v>4</v>
      </c>
      <c r="I88" s="22"/>
      <c r="J88" s="23"/>
      <c r="K88" s="24" t="s">
        <v>4</v>
      </c>
      <c r="L88" s="22"/>
      <c r="M88" s="31"/>
      <c r="N88" s="21" t="s">
        <v>3</v>
      </c>
      <c r="O88" s="105">
        <f t="shared" si="1"/>
        <v>0</v>
      </c>
    </row>
    <row r="89" spans="1:15" ht="13.5" x14ac:dyDescent="0.15">
      <c r="A89" s="250"/>
      <c r="B89" s="253"/>
      <c r="C89" s="256"/>
      <c r="D89" s="256"/>
      <c r="E89" s="90"/>
      <c r="F89" s="80"/>
      <c r="G89" s="20"/>
      <c r="H89" s="24" t="s">
        <v>4</v>
      </c>
      <c r="I89" s="22"/>
      <c r="J89" s="23"/>
      <c r="K89" s="24" t="s">
        <v>4</v>
      </c>
      <c r="L89" s="22"/>
      <c r="M89" s="31"/>
      <c r="N89" s="21" t="s">
        <v>3</v>
      </c>
      <c r="O89" s="105">
        <f t="shared" si="1"/>
        <v>0</v>
      </c>
    </row>
    <row r="90" spans="1:15" ht="13.5" x14ac:dyDescent="0.15">
      <c r="A90" s="250"/>
      <c r="B90" s="253"/>
      <c r="C90" s="256"/>
      <c r="D90" s="256"/>
      <c r="E90" s="92"/>
      <c r="F90" s="84"/>
      <c r="G90" s="20"/>
      <c r="H90" s="24" t="s">
        <v>4</v>
      </c>
      <c r="I90" s="22"/>
      <c r="J90" s="23"/>
      <c r="K90" s="24" t="s">
        <v>4</v>
      </c>
      <c r="L90" s="22"/>
      <c r="M90" s="31"/>
      <c r="N90" s="21" t="s">
        <v>3</v>
      </c>
      <c r="O90" s="105">
        <f t="shared" si="1"/>
        <v>0</v>
      </c>
    </row>
    <row r="91" spans="1:15" ht="13.5" x14ac:dyDescent="0.15">
      <c r="A91" s="250"/>
      <c r="B91" s="253"/>
      <c r="C91" s="256"/>
      <c r="D91" s="256"/>
      <c r="E91" s="90"/>
      <c r="F91" s="80"/>
      <c r="G91" s="20"/>
      <c r="H91" s="24" t="s">
        <v>4</v>
      </c>
      <c r="I91" s="22"/>
      <c r="J91" s="23"/>
      <c r="K91" s="24" t="s">
        <v>4</v>
      </c>
      <c r="L91" s="22"/>
      <c r="M91" s="31"/>
      <c r="N91" s="21" t="s">
        <v>3</v>
      </c>
      <c r="O91" s="105">
        <f t="shared" si="1"/>
        <v>0</v>
      </c>
    </row>
    <row r="92" spans="1:15" ht="13.5" x14ac:dyDescent="0.15">
      <c r="A92" s="250"/>
      <c r="B92" s="253"/>
      <c r="C92" s="256"/>
      <c r="D92" s="256"/>
      <c r="E92" s="92"/>
      <c r="F92" s="84"/>
      <c r="G92" s="20"/>
      <c r="H92" s="24" t="s">
        <v>4</v>
      </c>
      <c r="I92" s="22"/>
      <c r="J92" s="23"/>
      <c r="K92" s="24" t="s">
        <v>4</v>
      </c>
      <c r="L92" s="22"/>
      <c r="M92" s="31"/>
      <c r="N92" s="21" t="s">
        <v>3</v>
      </c>
      <c r="O92" s="105">
        <f t="shared" si="1"/>
        <v>0</v>
      </c>
    </row>
    <row r="93" spans="1:15" ht="13.5" x14ac:dyDescent="0.15">
      <c r="A93" s="250"/>
      <c r="B93" s="253"/>
      <c r="C93" s="256"/>
      <c r="D93" s="256"/>
      <c r="E93" s="92"/>
      <c r="F93" s="84"/>
      <c r="G93" s="20"/>
      <c r="H93" s="24" t="s">
        <v>4</v>
      </c>
      <c r="I93" s="22"/>
      <c r="J93" s="23"/>
      <c r="K93" s="24" t="s">
        <v>4</v>
      </c>
      <c r="L93" s="22"/>
      <c r="M93" s="31"/>
      <c r="N93" s="21" t="s">
        <v>3</v>
      </c>
      <c r="O93" s="105">
        <f t="shared" si="1"/>
        <v>0</v>
      </c>
    </row>
    <row r="94" spans="1:15" ht="13.5" x14ac:dyDescent="0.15">
      <c r="A94" s="250"/>
      <c r="B94" s="253"/>
      <c r="C94" s="256"/>
      <c r="D94" s="256"/>
      <c r="E94" s="90"/>
      <c r="F94" s="80"/>
      <c r="G94" s="20"/>
      <c r="H94" s="24" t="s">
        <v>4</v>
      </c>
      <c r="I94" s="22"/>
      <c r="J94" s="23"/>
      <c r="K94" s="24" t="s">
        <v>4</v>
      </c>
      <c r="L94" s="22"/>
      <c r="M94" s="31"/>
      <c r="N94" s="21" t="s">
        <v>3</v>
      </c>
      <c r="O94" s="105">
        <f t="shared" si="1"/>
        <v>0</v>
      </c>
    </row>
    <row r="95" spans="1:15" ht="13.5" x14ac:dyDescent="0.15">
      <c r="A95" s="250"/>
      <c r="B95" s="253"/>
      <c r="C95" s="256"/>
      <c r="D95" s="256"/>
      <c r="E95" s="90"/>
      <c r="F95" s="80"/>
      <c r="G95" s="20"/>
      <c r="H95" s="24" t="s">
        <v>4</v>
      </c>
      <c r="I95" s="22"/>
      <c r="J95" s="23"/>
      <c r="K95" s="24" t="s">
        <v>4</v>
      </c>
      <c r="L95" s="22"/>
      <c r="M95" s="31"/>
      <c r="N95" s="21" t="s">
        <v>3</v>
      </c>
      <c r="O95" s="106">
        <f t="shared" si="1"/>
        <v>0</v>
      </c>
    </row>
    <row r="96" spans="1:15" ht="13.5" x14ac:dyDescent="0.15">
      <c r="A96" s="6" t="s">
        <v>21</v>
      </c>
      <c r="B96" s="51">
        <f>SUM(B16:B95)</f>
        <v>0</v>
      </c>
      <c r="C96" s="41">
        <f>SUM(C16:C95)</f>
        <v>0</v>
      </c>
      <c r="D96" s="41">
        <f>SUM(D16:D95)</f>
        <v>0</v>
      </c>
      <c r="E96" s="117"/>
      <c r="F96" s="118"/>
      <c r="G96" s="3"/>
      <c r="H96" s="95"/>
      <c r="I96" s="3"/>
      <c r="J96" s="95"/>
      <c r="K96" s="95"/>
      <c r="L96" s="3"/>
      <c r="M96" s="95"/>
      <c r="N96" s="95"/>
      <c r="O96" s="107"/>
    </row>
    <row r="97" spans="1:15" x14ac:dyDescent="0.15">
      <c r="A97" s="4" t="s">
        <v>22</v>
      </c>
    </row>
    <row r="98" spans="1:15" x14ac:dyDescent="0.15">
      <c r="A98" s="4" t="s">
        <v>53</v>
      </c>
    </row>
    <row r="99" spans="1:15" x14ac:dyDescent="0.15">
      <c r="A99" s="120" t="s">
        <v>71</v>
      </c>
    </row>
    <row r="100" spans="1:15" s="145" customFormat="1" x14ac:dyDescent="0.15">
      <c r="A100" s="120" t="s">
        <v>78</v>
      </c>
      <c r="H100" s="5"/>
      <c r="J100" s="5"/>
      <c r="K100" s="5"/>
      <c r="M100" s="5"/>
      <c r="N100" s="5"/>
      <c r="O100" s="1"/>
    </row>
  </sheetData>
  <mergeCells count="57">
    <mergeCell ref="A46:A55"/>
    <mergeCell ref="B46:B55"/>
    <mergeCell ref="C46:C55"/>
    <mergeCell ref="D46:D55"/>
    <mergeCell ref="D26:D35"/>
    <mergeCell ref="A26:A35"/>
    <mergeCell ref="B26:B35"/>
    <mergeCell ref="C26:C35"/>
    <mergeCell ref="A36:A45"/>
    <mergeCell ref="B36:B45"/>
    <mergeCell ref="C36:C45"/>
    <mergeCell ref="D36:D45"/>
    <mergeCell ref="D13:O13"/>
    <mergeCell ref="E14:O14"/>
    <mergeCell ref="A14:A15"/>
    <mergeCell ref="B13:B15"/>
    <mergeCell ref="C13:C15"/>
    <mergeCell ref="D14:D15"/>
    <mergeCell ref="A16:A25"/>
    <mergeCell ref="B16:B25"/>
    <mergeCell ref="C16:C25"/>
    <mergeCell ref="D16:D25"/>
    <mergeCell ref="A2:O3"/>
    <mergeCell ref="A5:E5"/>
    <mergeCell ref="A6:E6"/>
    <mergeCell ref="A9:E9"/>
    <mergeCell ref="F5:I5"/>
    <mergeCell ref="J5:O5"/>
    <mergeCell ref="F6:I6"/>
    <mergeCell ref="J6:O6"/>
    <mergeCell ref="F7:I7"/>
    <mergeCell ref="J7:O7"/>
    <mergeCell ref="F8:I8"/>
    <mergeCell ref="J8:O8"/>
    <mergeCell ref="F9:I9"/>
    <mergeCell ref="A10:E10"/>
    <mergeCell ref="A7:E7"/>
    <mergeCell ref="A8:E8"/>
    <mergeCell ref="J9:O9"/>
    <mergeCell ref="F10:I10"/>
    <mergeCell ref="J10:O10"/>
    <mergeCell ref="A56:A65"/>
    <mergeCell ref="B56:B65"/>
    <mergeCell ref="C56:C65"/>
    <mergeCell ref="D56:D65"/>
    <mergeCell ref="A66:A75"/>
    <mergeCell ref="B66:B75"/>
    <mergeCell ref="C66:C75"/>
    <mergeCell ref="D66:D75"/>
    <mergeCell ref="A76:A85"/>
    <mergeCell ref="B76:B85"/>
    <mergeCell ref="C76:C85"/>
    <mergeCell ref="D76:D85"/>
    <mergeCell ref="A86:A95"/>
    <mergeCell ref="B86:B95"/>
    <mergeCell ref="C86:C95"/>
    <mergeCell ref="D86:D95"/>
  </mergeCells>
  <phoneticPr fontId="1"/>
  <printOptions horizontalCentered="1"/>
  <pageMargins left="0.51181102362204722" right="0.51181102362204722" top="0.74803149606299213" bottom="0.35433070866141736" header="0.51181102362204722" footer="0.31496062992125984"/>
  <pageSetup paperSize="9" scale="58" orientation="portrait" r:id="rId1"/>
  <rowBreaks count="1" manualBreakCount="1">
    <brk id="30"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申請時提出→</vt:lpstr>
      <vt:lpstr>別紙２_経費配分表（自動集計）</vt:lpstr>
      <vt:lpstr>別紙３－１_収支予算書 「見るｽﾎﾟｰﾂ」</vt:lpstr>
      <vt:lpstr>別紙３－２_収支予算書「コロナ対策」</vt:lpstr>
      <vt:lpstr>報告時提出→</vt:lpstr>
      <vt:lpstr>別紙５_経費配分決算表（自動集計）</vt:lpstr>
      <vt:lpstr>別紙６－１_収支計算書</vt:lpstr>
      <vt:lpstr>別紙６－２_収支計算書</vt:lpstr>
      <vt:lpstr>'別紙２_経費配分表（自動集計）'!Print_Area</vt:lpstr>
      <vt:lpstr>'別紙３－１_収支予算書 「見るｽﾎﾟｰﾂ」'!Print_Area</vt:lpstr>
      <vt:lpstr>'別紙３－２_収支予算書「コロナ対策」'!Print_Area</vt:lpstr>
      <vt:lpstr>'別紙５_経費配分決算表（自動集計）'!Print_Area</vt:lpstr>
      <vt:lpstr>'別紙６－１_収支計算書'!Print_Area</vt:lpstr>
      <vt:lpstr>'別紙６－２_収支計算書'!Print_Area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渡邊美絵</cp:lastModifiedBy>
  <cp:lastPrinted>2022-01-13T10:36:03Z</cp:lastPrinted>
  <dcterms:created xsi:type="dcterms:W3CDTF">2011-06-14T05:32:50Z</dcterms:created>
  <dcterms:modified xsi:type="dcterms:W3CDTF">2022-01-21T06:35:46Z</dcterms:modified>
</cp:coreProperties>
</file>