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5_スポーツ選手強化対策事業\R７年度\01 スポーツ選手強化対策事業手引き\01 手引\浄書\"/>
    </mc:Choice>
  </mc:AlternateContent>
  <xr:revisionPtr revIDLastSave="0" documentId="8_{4CEE4834-E8C8-4CE0-B6CB-292D88B68951}" xr6:coauthVersionLast="47" xr6:coauthVersionMax="47" xr10:uidLastSave="{00000000-0000-0000-0000-000000000000}"/>
  <bookViews>
    <workbookView xWindow="6372" yWindow="624" windowWidth="25140" windowHeight="16560" tabRatio="804" activeTab="2" xr2:uid="{00000000-000D-0000-FFFF-FFFF00000000}"/>
  </bookViews>
  <sheets>
    <sheet name="様式１（申請書）" sheetId="12" r:id="rId1"/>
    <sheet name="様式１（申請書）記載例" sheetId="19" r:id="rId2"/>
    <sheet name="様式２（事業計画書・報告書）" sheetId="4" r:id="rId3"/>
    <sheet name="様式２（事業計画書・報告書） 記載例" sheetId="24" r:id="rId4"/>
    <sheet name="様式２－１（競技別　事業一覧表）" sheetId="18" r:id="rId5"/>
    <sheet name="様式２－１（競技別　事業一覧表）記載例" sheetId="25" r:id="rId6"/>
    <sheet name="様式５（最終検査 鑑）" sheetId="15" r:id="rId7"/>
    <sheet name="様式５（最終検査 鑑）記載例" sheetId="26" r:id="rId8"/>
    <sheet name="様式５－２（中間検査 鑑）" sheetId="16" r:id="rId9"/>
    <sheet name="様式６（個票）" sheetId="14" r:id="rId10"/>
    <sheet name="様式６（個票)記載例" sheetId="31" r:id="rId11"/>
    <sheet name="様式７（概算払）" sheetId="7" r:id="rId12"/>
    <sheet name="様式７（概算払）記載例" sheetId="28" r:id="rId13"/>
  </sheets>
  <definedNames>
    <definedName name="_xlnm.Print_Area" localSheetId="0">'様式１（申請書）'!$A$1:$K$38</definedName>
    <definedName name="_xlnm.Print_Area" localSheetId="1">'様式１（申請書）記載例'!$A$1:$K$38</definedName>
    <definedName name="_xlnm.Print_Area" localSheetId="2">'様式２（事業計画書・報告書）'!$A$1:$M$41</definedName>
    <definedName name="_xlnm.Print_Area" localSheetId="3">'様式２（事業計画書・報告書） 記載例'!$A$1:$M$41</definedName>
    <definedName name="_xlnm.Print_Area" localSheetId="4">'様式２－１（競技別　事業一覧表）'!$A$1:$N$40</definedName>
    <definedName name="_xlnm.Print_Area" localSheetId="5">'様式２－１（競技別　事業一覧表）記載例'!$A$1:$N$40</definedName>
    <definedName name="_xlnm.Print_Area" localSheetId="6">'様式５（最終検査 鑑）'!$A$1:$L$41</definedName>
    <definedName name="_xlnm.Print_Area" localSheetId="7">'様式５（最終検査 鑑）記載例'!$A$1:$L$41</definedName>
    <definedName name="_xlnm.Print_Area" localSheetId="8">'様式５－２（中間検査 鑑）'!$A$1:$L$41</definedName>
    <definedName name="_xlnm.Print_Area" localSheetId="9">'様式６（個票）'!$A$1:$L$46</definedName>
    <definedName name="_xlnm.Print_Area" localSheetId="10">'様式６（個票)記載例'!$A$1:$L$46</definedName>
    <definedName name="_xlnm.Print_Area" localSheetId="11">'様式７（概算払）'!$A$1:$H$38</definedName>
    <definedName name="_xlnm.Print_Area" localSheetId="12">'様式７（概算払）記載例'!$A$1:$H$38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5" l="1"/>
  <c r="G37" i="31"/>
  <c r="E37" i="31"/>
  <c r="E19" i="31"/>
  <c r="G27" i="28"/>
  <c r="G27" i="7"/>
  <c r="F27" i="28"/>
  <c r="F27" i="7"/>
  <c r="H26" i="26"/>
  <c r="G26" i="26"/>
  <c r="I25" i="26"/>
  <c r="I24" i="26"/>
  <c r="I23" i="26"/>
  <c r="I22" i="26"/>
  <c r="I21" i="26"/>
  <c r="I20" i="26"/>
  <c r="I21" i="15"/>
  <c r="I39" i="25"/>
  <c r="H39" i="25"/>
  <c r="G39" i="25"/>
  <c r="I38" i="25"/>
  <c r="H38" i="25"/>
  <c r="G38" i="25"/>
  <c r="J37" i="25"/>
  <c r="L37" i="25" s="1"/>
  <c r="J36" i="25"/>
  <c r="L36" i="25" s="1"/>
  <c r="J35" i="25"/>
  <c r="L35" i="25" s="1"/>
  <c r="J34" i="25"/>
  <c r="L34" i="25" s="1"/>
  <c r="J33" i="25"/>
  <c r="L33" i="25" s="1"/>
  <c r="J32" i="25"/>
  <c r="L32" i="25" s="1"/>
  <c r="J31" i="25"/>
  <c r="L31" i="25" s="1"/>
  <c r="J30" i="25"/>
  <c r="L30" i="25" s="1"/>
  <c r="J29" i="25"/>
  <c r="L29" i="25" s="1"/>
  <c r="J28" i="25"/>
  <c r="L28" i="25" s="1"/>
  <c r="J27" i="25"/>
  <c r="L27" i="25" s="1"/>
  <c r="J26" i="25"/>
  <c r="L26" i="25" s="1"/>
  <c r="J25" i="25"/>
  <c r="L25" i="25" s="1"/>
  <c r="J24" i="25"/>
  <c r="L24" i="25" s="1"/>
  <c r="J23" i="25"/>
  <c r="L23" i="25" s="1"/>
  <c r="J22" i="25"/>
  <c r="L22" i="25" s="1"/>
  <c r="J21" i="25"/>
  <c r="L21" i="25" s="1"/>
  <c r="I20" i="25"/>
  <c r="H20" i="25"/>
  <c r="G20" i="25"/>
  <c r="J19" i="25"/>
  <c r="L19" i="25" s="1"/>
  <c r="J18" i="25"/>
  <c r="L18" i="25" s="1"/>
  <c r="J17" i="25"/>
  <c r="L17" i="25" s="1"/>
  <c r="J16" i="25"/>
  <c r="L16" i="25" s="1"/>
  <c r="J40" i="24"/>
  <c r="I40" i="24"/>
  <c r="H40" i="24"/>
  <c r="G40" i="24"/>
  <c r="F40" i="24"/>
  <c r="J39" i="24"/>
  <c r="I39" i="24"/>
  <c r="H39" i="24"/>
  <c r="G39" i="24"/>
  <c r="F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J21" i="24"/>
  <c r="I21" i="24"/>
  <c r="H21" i="24"/>
  <c r="G21" i="24"/>
  <c r="F21" i="24"/>
  <c r="K20" i="24"/>
  <c r="K19" i="24"/>
  <c r="K18" i="24"/>
  <c r="K17" i="24"/>
  <c r="K17" i="4"/>
  <c r="F40" i="4"/>
  <c r="F39" i="4"/>
  <c r="F21" i="4"/>
  <c r="K40" i="24" l="1"/>
  <c r="J39" i="25"/>
  <c r="L39" i="25" s="1"/>
  <c r="J20" i="25"/>
  <c r="L20" i="25" s="1"/>
  <c r="K21" i="24"/>
  <c r="K39" i="24"/>
  <c r="J38" i="25"/>
  <c r="L38" i="25" s="1"/>
  <c r="I26" i="26"/>
  <c r="I22" i="15"/>
  <c r="I23" i="15"/>
  <c r="I24" i="15"/>
  <c r="I25" i="15"/>
  <c r="I20" i="15"/>
  <c r="J16" i="18"/>
  <c r="I26" i="15" l="1"/>
  <c r="H27" i="19"/>
  <c r="G27" i="19"/>
  <c r="H27" i="12"/>
  <c r="G27" i="12"/>
  <c r="E21" i="4" l="1"/>
  <c r="I39" i="18"/>
  <c r="H39" i="18"/>
  <c r="G39" i="18"/>
  <c r="F39" i="18"/>
  <c r="E39" i="18"/>
  <c r="I38" i="18"/>
  <c r="H38" i="18"/>
  <c r="G38" i="18"/>
  <c r="F38" i="18"/>
  <c r="E38" i="18"/>
  <c r="J37" i="18"/>
  <c r="L37" i="18" s="1"/>
  <c r="J36" i="18"/>
  <c r="L36" i="18" s="1"/>
  <c r="J35" i="18"/>
  <c r="L35" i="18" s="1"/>
  <c r="J34" i="18"/>
  <c r="L34" i="18" s="1"/>
  <c r="J33" i="18"/>
  <c r="L33" i="18" s="1"/>
  <c r="J32" i="18"/>
  <c r="L32" i="18" s="1"/>
  <c r="J31" i="18"/>
  <c r="L31" i="18" s="1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J24" i="18"/>
  <c r="L24" i="18" s="1"/>
  <c r="J23" i="18"/>
  <c r="L23" i="18" s="1"/>
  <c r="J22" i="18"/>
  <c r="L22" i="18" s="1"/>
  <c r="J21" i="18"/>
  <c r="L21" i="18" s="1"/>
  <c r="I20" i="18"/>
  <c r="H20" i="18"/>
  <c r="G20" i="18"/>
  <c r="F20" i="18"/>
  <c r="E20" i="18"/>
  <c r="J19" i="18"/>
  <c r="L19" i="18" s="1"/>
  <c r="J18" i="18"/>
  <c r="L18" i="18" s="1"/>
  <c r="J17" i="18"/>
  <c r="L17" i="18" s="1"/>
  <c r="L16" i="18"/>
  <c r="G37" i="14"/>
  <c r="E19" i="14"/>
  <c r="E37" i="14"/>
  <c r="G40" i="4"/>
  <c r="H40" i="4"/>
  <c r="I40" i="4"/>
  <c r="J40" i="4"/>
  <c r="E40" i="4"/>
  <c r="J39" i="4"/>
  <c r="G39" i="4"/>
  <c r="H39" i="4"/>
  <c r="I39" i="4"/>
  <c r="E39" i="4"/>
  <c r="I21" i="4"/>
  <c r="I26" i="16"/>
  <c r="H26" i="16"/>
  <c r="G26" i="16"/>
  <c r="H26" i="15"/>
  <c r="K33" i="4"/>
  <c r="K32" i="4"/>
  <c r="K31" i="4"/>
  <c r="K30" i="4"/>
  <c r="J21" i="4"/>
  <c r="H21" i="4"/>
  <c r="G21" i="4"/>
  <c r="K34" i="4"/>
  <c r="K35" i="4"/>
  <c r="K36" i="4"/>
  <c r="K37" i="4"/>
  <c r="K38" i="4"/>
  <c r="K24" i="4"/>
  <c r="K25" i="4"/>
  <c r="K26" i="4"/>
  <c r="K27" i="4"/>
  <c r="K28" i="4"/>
  <c r="K29" i="4"/>
  <c r="K23" i="4"/>
  <c r="K22" i="4"/>
  <c r="K18" i="4"/>
  <c r="K19" i="4"/>
  <c r="K20" i="4"/>
  <c r="K21" i="4" l="1"/>
  <c r="K39" i="4"/>
  <c r="K40" i="4"/>
  <c r="J20" i="18"/>
  <c r="L20" i="18" s="1"/>
  <c r="J38" i="18"/>
  <c r="L38" i="18" s="1"/>
  <c r="J39" i="18"/>
  <c r="L39" i="18" s="1"/>
</calcChain>
</file>

<file path=xl/sharedStrings.xml><?xml version="1.0" encoding="utf-8"?>
<sst xmlns="http://schemas.openxmlformats.org/spreadsheetml/2006/main" count="665" uniqueCount="256">
  <si>
    <t>（様式第１号）</t>
  </si>
  <si>
    <t>１　補助金の内訳</t>
  </si>
  <si>
    <t>（様式第２号）</t>
  </si>
  <si>
    <t xml:space="preserve"> 交付決定額</t>
  </si>
  <si>
    <t>経　　　費</t>
    <rPh sb="0" eb="1">
      <t>キョウ</t>
    </rPh>
    <rPh sb="4" eb="5">
      <t>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</si>
  <si>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</si>
  <si>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ササ</t>
    </rPh>
    <rPh sb="3" eb="4">
      <t>デ</t>
    </rPh>
    <phoneticPr fontId="2"/>
  </si>
  <si>
    <t>印</t>
    <rPh sb="0" eb="1">
      <t>イン</t>
    </rPh>
    <phoneticPr fontId="2"/>
  </si>
  <si>
    <t>【 振　込　先 】</t>
    <phoneticPr fontId="2"/>
  </si>
  <si>
    <t>事　　業　　名</t>
    <phoneticPr fontId="2"/>
  </si>
  <si>
    <t>本店・支店名</t>
    <rPh sb="0" eb="2">
      <t>ホンテン</t>
    </rPh>
    <rPh sb="3" eb="6">
      <t>シテンメイ</t>
    </rPh>
    <phoneticPr fontId="2"/>
  </si>
  <si>
    <t xml:space="preserve">                                                                                   　</t>
    <phoneticPr fontId="2"/>
  </si>
  <si>
    <t>記</t>
    <phoneticPr fontId="2"/>
  </si>
  <si>
    <t>【 内　訳 】</t>
    <phoneticPr fontId="2"/>
  </si>
  <si>
    <t>事　　業　　名</t>
    <phoneticPr fontId="2"/>
  </si>
  <si>
    <t>金融機関名</t>
    <phoneticPr fontId="2"/>
  </si>
  <si>
    <t>口座番号</t>
    <phoneticPr fontId="2"/>
  </si>
  <si>
    <t>フリガナ</t>
    <phoneticPr fontId="2"/>
  </si>
  <si>
    <t>金　　　　　　　　　　　　　　　　　円</t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</si>
  <si>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競技団体名</t>
    </r>
  </si>
  <si>
    <r>
      <t xml:space="preserve"> </t>
    </r>
    <r>
      <rPr>
        <sz val="8"/>
        <color indexed="64"/>
        <rFont val="ＭＳ Ｐ明朝"/>
        <family val="1"/>
        <charset val="128"/>
      </rPr>
      <t>作　成</t>
    </r>
  </si>
  <si>
    <t>補助金充当額</t>
    <phoneticPr fontId="2"/>
  </si>
  <si>
    <t>その他</t>
    <phoneticPr fontId="2"/>
  </si>
  <si>
    <t>交通費</t>
    <phoneticPr fontId="2"/>
  </si>
  <si>
    <t>宿泊費</t>
    <phoneticPr fontId="2"/>
  </si>
  <si>
    <t>使用料・賃借料</t>
    <phoneticPr fontId="2"/>
  </si>
  <si>
    <t>競技用消耗品費</t>
    <phoneticPr fontId="2"/>
  </si>
  <si>
    <t>食糧費</t>
    <phoneticPr fontId="2"/>
  </si>
  <si>
    <t>ｽﾎﾟーﾂ保険料</t>
    <phoneticPr fontId="2"/>
  </si>
  <si>
    <t>事務費雑費</t>
    <phoneticPr fontId="2"/>
  </si>
  <si>
    <t>【 概算払いを必要とする理由 】</t>
    <rPh sb="2" eb="4">
      <t>ガイサン</t>
    </rPh>
    <rPh sb="4" eb="5">
      <t>ハラ</t>
    </rPh>
    <rPh sb="7" eb="9">
      <t>ヒツヨウ</t>
    </rPh>
    <rPh sb="12" eb="14">
      <t>リユウ</t>
    </rPh>
    <phoneticPr fontId="2"/>
  </si>
  <si>
    <t>計</t>
    <rPh sb="0" eb="1">
      <t>ケイ</t>
    </rPh>
    <phoneticPr fontId="2"/>
  </si>
  <si>
    <t>口座名義人</t>
    <rPh sb="0" eb="2">
      <t>コウザ</t>
    </rPh>
    <phoneticPr fontId="2"/>
  </si>
  <si>
    <t>確認欄</t>
    <rPh sb="0" eb="2">
      <t>カクニン</t>
    </rPh>
    <rPh sb="2" eb="3">
      <t>ラン</t>
    </rPh>
    <phoneticPr fontId="2"/>
  </si>
  <si>
    <t>理事長</t>
    <rPh sb="0" eb="3">
      <t>リジチョウ</t>
    </rPh>
    <phoneticPr fontId="2"/>
  </si>
  <si>
    <t>事務局長</t>
    <rPh sb="0" eb="3">
      <t>ジムキョク</t>
    </rPh>
    <rPh sb="3" eb="4">
      <t>チョウ</t>
    </rPh>
    <phoneticPr fontId="2"/>
  </si>
  <si>
    <t>強化委員長</t>
    <rPh sb="0" eb="2">
      <t>キョウカ</t>
    </rPh>
    <rPh sb="2" eb="5">
      <t>イインチョウ</t>
    </rPh>
    <phoneticPr fontId="2"/>
  </si>
  <si>
    <t>会計担当</t>
    <rPh sb="0" eb="2">
      <t>カイケイ</t>
    </rPh>
    <rPh sb="2" eb="4">
      <t>タントウ</t>
    </rPh>
    <phoneticPr fontId="2"/>
  </si>
  <si>
    <t>監　　　　事　　　　氏　　　　名</t>
    <rPh sb="0" eb="1">
      <t>ミ</t>
    </rPh>
    <rPh sb="5" eb="6">
      <t>コト</t>
    </rPh>
    <rPh sb="10" eb="11">
      <t>シ</t>
    </rPh>
    <rPh sb="15" eb="16">
      <t>メイ</t>
    </rPh>
    <phoneticPr fontId="2"/>
  </si>
  <si>
    <t>備考</t>
    <rPh sb="0" eb="2">
      <t>ビコウ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</si>
  <si>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</si>
  <si>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</si>
  <si>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参加料・負担金</t>
    <rPh sb="0" eb="2">
      <t>サンカ</t>
    </rPh>
    <rPh sb="2" eb="3">
      <t>リョウ</t>
    </rPh>
    <rPh sb="4" eb="7">
      <t>フタンキン</t>
    </rPh>
    <phoneticPr fontId="2"/>
  </si>
  <si>
    <t>差額</t>
    <rPh sb="0" eb="2">
      <t>サガク</t>
    </rPh>
    <phoneticPr fontId="2"/>
  </si>
  <si>
    <t>※　通帳の写しを添付すること。</t>
    <rPh sb="2" eb="4">
      <t>ツウチョウ</t>
    </rPh>
    <rPh sb="5" eb="6">
      <t>ウツ</t>
    </rPh>
    <rPh sb="8" eb="10">
      <t>テンプ</t>
    </rPh>
    <phoneticPr fontId="2"/>
  </si>
  <si>
    <t>※　自筆署名とする</t>
    <rPh sb="2" eb="4">
      <t>ジヒツ</t>
    </rPh>
    <rPh sb="4" eb="6">
      <t>ショメイ</t>
    </rPh>
    <phoneticPr fontId="2"/>
  </si>
  <si>
    <t>No.</t>
    <phoneticPr fontId="2"/>
  </si>
  <si>
    <t>　　　　　　　　　　　　　　　　　　　　　　　                    　　  職･氏名　　　　　　　　　　　　　　　　印</t>
    <rPh sb="67" eb="68">
      <t>イン</t>
    </rPh>
    <phoneticPr fontId="2"/>
  </si>
  <si>
    <t>団体名</t>
    <rPh sb="0" eb="2">
      <t>ダンタイ</t>
    </rPh>
    <rPh sb="2" eb="3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</si>
  <si>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</si>
  <si>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住　 所</t>
    <rPh sb="0" eb="1">
      <t>ジュウ</t>
    </rPh>
    <rPh sb="3" eb="4">
      <t>ショ</t>
    </rPh>
    <phoneticPr fontId="2"/>
  </si>
  <si>
    <t>（様式第６号）</t>
  </si>
  <si>
    <t xml:space="preserve"> 競技団体名</t>
  </si>
  <si>
    <t xml:space="preserve"> 種目種別</t>
  </si>
  <si>
    <t>整理番号</t>
    <phoneticPr fontId="2"/>
  </si>
  <si>
    <t>【概　　要】</t>
  </si>
  <si>
    <t>期日</t>
    <phoneticPr fontId="2"/>
  </si>
  <si>
    <t xml:space="preserve"> 開 始 日</t>
  </si>
  <si>
    <t>期間</t>
    <rPh sb="1" eb="2">
      <t>アイダ</t>
    </rPh>
    <phoneticPr fontId="2"/>
  </si>
  <si>
    <t>形態</t>
    <rPh sb="0" eb="2">
      <t>ケイタイ</t>
    </rPh>
    <phoneticPr fontId="2"/>
  </si>
  <si>
    <t xml:space="preserve"> 終 了 日</t>
  </si>
  <si>
    <t>　　　 (のべ    　　日)</t>
    <phoneticPr fontId="2"/>
  </si>
  <si>
    <t>実 施 内 容</t>
    <phoneticPr fontId="2"/>
  </si>
  <si>
    <t>【経　　費】</t>
  </si>
  <si>
    <t>項　　　　目</t>
    <phoneticPr fontId="2"/>
  </si>
  <si>
    <t>総 経 費</t>
    <phoneticPr fontId="2"/>
  </si>
  <si>
    <t>備         考</t>
    <phoneticPr fontId="2"/>
  </si>
  <si>
    <t>合　　計</t>
    <rPh sb="0" eb="1">
      <t>ゴウ</t>
    </rPh>
    <rPh sb="3" eb="4">
      <t>ケイ</t>
    </rPh>
    <phoneticPr fontId="2"/>
  </si>
  <si>
    <t>支　　　出</t>
    <rPh sb="0" eb="1">
      <t>ササ</t>
    </rPh>
    <rPh sb="4" eb="5">
      <t>デ</t>
    </rPh>
    <phoneticPr fontId="2"/>
  </si>
  <si>
    <t xml:space="preserve"> </t>
    <phoneticPr fontId="2"/>
  </si>
  <si>
    <t>【成　　果】</t>
  </si>
  <si>
    <t>氏名</t>
    <rPh sb="0" eb="1">
      <t>シ</t>
    </rPh>
    <rPh sb="1" eb="2">
      <t>メイ</t>
    </rPh>
    <phoneticPr fontId="2"/>
  </si>
  <si>
    <t>連絡先</t>
    <rPh sb="0" eb="3">
      <t>レンラクサキ</t>
    </rPh>
    <phoneticPr fontId="2"/>
  </si>
  <si>
    <t>電話　　　　　　　　　　　　　　　　　　ＦＡＸ</t>
    <rPh sb="0" eb="2">
      <t>デンワ</t>
    </rPh>
    <phoneticPr fontId="2"/>
  </si>
  <si>
    <t>記載責任者</t>
    <rPh sb="0" eb="2">
      <t>キサイ</t>
    </rPh>
    <rPh sb="2" eb="4">
      <t>セキニン</t>
    </rPh>
    <rPh sb="4" eb="5">
      <t>シャ</t>
    </rPh>
    <phoneticPr fontId="2"/>
  </si>
  <si>
    <t>補助金充当経費</t>
    <rPh sb="2" eb="3">
      <t>キン</t>
    </rPh>
    <rPh sb="3" eb="5">
      <t>ジュウトウ</t>
    </rPh>
    <phoneticPr fontId="2"/>
  </si>
  <si>
    <t>会　　　場</t>
    <rPh sb="0" eb="1">
      <t>カイ</t>
    </rPh>
    <rPh sb="4" eb="5">
      <t>バ</t>
    </rPh>
    <phoneticPr fontId="2"/>
  </si>
  <si>
    <t>実施報告書・個票</t>
    <phoneticPr fontId="2"/>
  </si>
  <si>
    <t>事業</t>
    <phoneticPr fontId="2"/>
  </si>
  <si>
    <t>　公益財団法人宮城県スポーツ協会　会　長　殿</t>
    <rPh sb="1" eb="3">
      <t>コウエキ</t>
    </rPh>
    <rPh sb="17" eb="18">
      <t>カイ</t>
    </rPh>
    <rPh sb="19" eb="20">
      <t>チョウ</t>
    </rPh>
    <rPh sb="21" eb="22">
      <t>ドノ</t>
    </rPh>
    <phoneticPr fontId="2"/>
  </si>
  <si>
    <t>　　公益財団法人宮城県スポーツ協会　会　長　殿</t>
    <rPh sb="2" eb="4">
      <t>コウエキ</t>
    </rPh>
    <rPh sb="18" eb="19">
      <t>カイ</t>
    </rPh>
    <rPh sb="20" eb="21">
      <t>チョウ</t>
    </rPh>
    <rPh sb="22" eb="23">
      <t>ドノ</t>
    </rPh>
    <phoneticPr fontId="2"/>
  </si>
  <si>
    <t>指導者育成事業</t>
    <rPh sb="0" eb="3">
      <t>シドウシャ</t>
    </rPh>
    <rPh sb="3" eb="5">
      <t>イクセイ</t>
    </rPh>
    <rPh sb="5" eb="7">
      <t>ジギョウ</t>
    </rPh>
    <phoneticPr fontId="2"/>
  </si>
  <si>
    <t>ジュニア選手トレー
ニングセンター事業</t>
    <rPh sb="4" eb="6">
      <t>センシュ</t>
    </rPh>
    <rPh sb="17" eb="19">
      <t>ジギョウ</t>
    </rPh>
    <phoneticPr fontId="2"/>
  </si>
  <si>
    <t>ジュニア選手
トレセン事業</t>
    <rPh sb="4" eb="6">
      <t>センシュ</t>
    </rPh>
    <rPh sb="11" eb="13">
      <t>ジギョウ</t>
    </rPh>
    <phoneticPr fontId="2"/>
  </si>
  <si>
    <t>指導者
育成事業</t>
    <rPh sb="0" eb="3">
      <t>シドウシャ</t>
    </rPh>
    <rPh sb="4" eb="6">
      <t>イクセイ</t>
    </rPh>
    <rPh sb="6" eb="8">
      <t>ジギョウ</t>
    </rPh>
    <phoneticPr fontId="2"/>
  </si>
  <si>
    <t>項目</t>
    <rPh sb="0" eb="2">
      <t>コウモク</t>
    </rPh>
    <phoneticPr fontId="2"/>
  </si>
  <si>
    <t>担当責任者氏名</t>
    <phoneticPr fontId="2"/>
  </si>
  <si>
    <t>事  業  名</t>
    <rPh sb="0" eb="1">
      <t>コト</t>
    </rPh>
    <rPh sb="3" eb="4">
      <t>ギョウ</t>
    </rPh>
    <rPh sb="6" eb="7">
      <t>メイ</t>
    </rPh>
    <phoneticPr fontId="2"/>
  </si>
  <si>
    <t>事  業  数</t>
    <rPh sb="0" eb="1">
      <t>コト</t>
    </rPh>
    <rPh sb="3" eb="4">
      <t>ギョウ</t>
    </rPh>
    <rPh sb="6" eb="7">
      <t>スウ</t>
    </rPh>
    <phoneticPr fontId="2"/>
  </si>
  <si>
    <t>内 容</t>
    <rPh sb="0" eb="1">
      <t>ウチ</t>
    </rPh>
    <rPh sb="2" eb="3">
      <t>ヨウ</t>
    </rPh>
    <phoneticPr fontId="2"/>
  </si>
  <si>
    <t>（様式第５号）</t>
    <phoneticPr fontId="2"/>
  </si>
  <si>
    <t xml:space="preserve"> ２　添付書類</t>
    <phoneticPr fontId="2"/>
  </si>
  <si>
    <t>連絡先電話番号</t>
    <rPh sb="3" eb="5">
      <t>デンワ</t>
    </rPh>
    <rPh sb="5" eb="7">
      <t>バンゴウ</t>
    </rPh>
    <phoneticPr fontId="2"/>
  </si>
  <si>
    <t>記載責任者氏名</t>
    <rPh sb="2" eb="4">
      <t>セキニン</t>
    </rPh>
    <rPh sb="5" eb="7">
      <t>シメイ</t>
    </rPh>
    <phoneticPr fontId="2"/>
  </si>
  <si>
    <t xml:space="preserve"> 連絡先電話番号</t>
    <rPh sb="6" eb="8">
      <t>バンゴウ</t>
    </rPh>
    <phoneticPr fontId="2"/>
  </si>
  <si>
    <t xml:space="preserve"> 担当者職・氏 名</t>
    <phoneticPr fontId="2"/>
  </si>
  <si>
    <t>（様式第５－２号）</t>
    <phoneticPr fontId="2"/>
  </si>
  <si>
    <t xml:space="preserve"> 普通　　・　　当座</t>
    <phoneticPr fontId="2"/>
  </si>
  <si>
    <t>　</t>
    <phoneticPr fontId="2"/>
  </si>
  <si>
    <t xml:space="preserve">       （１）事業一覧　 実施報告書（様式第２号）</t>
    <rPh sb="10" eb="12">
      <t>ジギョウ</t>
    </rPh>
    <rPh sb="12" eb="14">
      <t>イチラン</t>
    </rPh>
    <phoneticPr fontId="2"/>
  </si>
  <si>
    <t>スポーツ選手強化対策事業一覧</t>
    <rPh sb="4" eb="6">
      <t>センシュ</t>
    </rPh>
    <rPh sb="6" eb="8">
      <t>キョウカ</t>
    </rPh>
    <rPh sb="8" eb="10">
      <t>タイサク</t>
    </rPh>
    <rPh sb="10" eb="12">
      <t>ジギョウ</t>
    </rPh>
    <phoneticPr fontId="2"/>
  </si>
  <si>
    <t>交付申請額</t>
    <rPh sb="0" eb="2">
      <t>コウフ</t>
    </rPh>
    <rPh sb="2" eb="5">
      <t>シンセイガク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</si>
  <si>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</si>
  <si>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ジュニアスポーツパワーアップ事業</t>
    <rPh sb="14" eb="16">
      <t>ジギョウ</t>
    </rPh>
    <phoneticPr fontId="2"/>
  </si>
  <si>
    <t>ジュニアスポーツ
パワーアップ事業</t>
    <rPh sb="15" eb="17">
      <t>ジギョウ</t>
    </rPh>
    <phoneticPr fontId="2"/>
  </si>
  <si>
    <t>競技団体
強化事業</t>
    <rPh sb="0" eb="2">
      <t>キョウギ</t>
    </rPh>
    <rPh sb="2" eb="4">
      <t>ダンタイ</t>
    </rPh>
    <rPh sb="5" eb="7">
      <t>キョウカ</t>
    </rPh>
    <rPh sb="7" eb="9">
      <t>ジギョウ</t>
    </rPh>
    <phoneticPr fontId="2"/>
  </si>
  <si>
    <t>競技団体強化事業</t>
    <rPh sb="0" eb="2">
      <t>キョウギ</t>
    </rPh>
    <rPh sb="2" eb="4">
      <t>ダンタイ</t>
    </rPh>
    <rPh sb="4" eb="6">
      <t>キョウカ</t>
    </rPh>
    <rPh sb="6" eb="8">
      <t>ジギョウ</t>
    </rPh>
    <phoneticPr fontId="2"/>
  </si>
  <si>
    <t>謝金</t>
    <phoneticPr fontId="2"/>
  </si>
  <si>
    <t>受講料</t>
    <phoneticPr fontId="2"/>
  </si>
  <si>
    <t>単価(上限10,000円)×人数×泊数</t>
    <phoneticPr fontId="2"/>
  </si>
  <si>
    <t>(目的地)単価×人数</t>
    <phoneticPr fontId="2"/>
  </si>
  <si>
    <t>使用施設名</t>
    <phoneticPr fontId="2"/>
  </si>
  <si>
    <t>　謝金</t>
    <phoneticPr fontId="2"/>
  </si>
  <si>
    <t xml:space="preserve">　交通費 </t>
    <phoneticPr fontId="2"/>
  </si>
  <si>
    <t>　宿泊費</t>
    <phoneticPr fontId="2"/>
  </si>
  <si>
    <t>　競技用消耗品費</t>
    <phoneticPr fontId="2"/>
  </si>
  <si>
    <t>　使用料・賃借料</t>
    <phoneticPr fontId="2"/>
  </si>
  <si>
    <t>　受講料</t>
    <phoneticPr fontId="2"/>
  </si>
  <si>
    <t>　食糧費</t>
    <phoneticPr fontId="2"/>
  </si>
  <si>
    <t>　参加料・負担金</t>
    <rPh sb="1" eb="3">
      <t>サンカ</t>
    </rPh>
    <rPh sb="3" eb="4">
      <t>リョウ</t>
    </rPh>
    <rPh sb="5" eb="8">
      <t>フタンキン</t>
    </rPh>
    <phoneticPr fontId="2"/>
  </si>
  <si>
    <t>　スポーツ保険料</t>
    <phoneticPr fontId="2"/>
  </si>
  <si>
    <t>　事務費雑費</t>
    <phoneticPr fontId="2"/>
  </si>
  <si>
    <t>　その他</t>
    <phoneticPr fontId="2"/>
  </si>
  <si>
    <t xml:space="preserve">  競技団体名</t>
    <rPh sb="2" eb="4">
      <t>キョウギ</t>
    </rPh>
    <rPh sb="4" eb="6">
      <t>ダンタイ</t>
    </rPh>
    <rPh sb="6" eb="7">
      <t>メイ</t>
    </rPh>
    <phoneticPr fontId="2"/>
  </si>
  <si>
    <t>請求額</t>
    <rPh sb="0" eb="2">
      <t>セイキュウ</t>
    </rPh>
    <rPh sb="2" eb="3">
      <t>ガク</t>
    </rPh>
    <phoneticPr fontId="2"/>
  </si>
  <si>
    <t>ジュニア選手トレーニングセンター</t>
    <rPh sb="4" eb="6">
      <t>センシュ</t>
    </rPh>
    <phoneticPr fontId="2"/>
  </si>
  <si>
    <t>指導者育成</t>
    <rPh sb="0" eb="3">
      <t>シドウシャ</t>
    </rPh>
    <rPh sb="3" eb="5">
      <t>イクセイ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</si>
  <si>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"/>
  </si>
  <si>
    <t>ジュニアスポーツパワーアップ</t>
    <phoneticPr fontId="2"/>
  </si>
  <si>
    <t>年　　　　月　　　　日　　　</t>
    <phoneticPr fontId="2"/>
  </si>
  <si>
    <t>年　　　月　　　日</t>
    <phoneticPr fontId="2"/>
  </si>
  <si>
    <t>　  　　　　年　　月　　日付け公財宮ス協第　　号でスポーツ選手強化対策事業補助金の交付決定通知があったスポーツ選手強化対策事業について，下記金額を概算払により交付されるよう請求します。　　　　</t>
    <rPh sb="16" eb="17">
      <t>コウ</t>
    </rPh>
    <rPh sb="21" eb="22">
      <t>ダイ</t>
    </rPh>
    <rPh sb="30" eb="32">
      <t>センシュ</t>
    </rPh>
    <rPh sb="32" eb="34">
      <t>キョウカ</t>
    </rPh>
    <rPh sb="46" eb="47">
      <t>ツウ</t>
    </rPh>
    <phoneticPr fontId="2"/>
  </si>
  <si>
    <t xml:space="preserve">       （３） 実施報告書個票（様式第６号）</t>
    <phoneticPr fontId="2"/>
  </si>
  <si>
    <t xml:space="preserve">       （２）事業別　事業一覧　 実施報告書（様式第２－１号）</t>
    <rPh sb="10" eb="12">
      <t>ジギョウ</t>
    </rPh>
    <rPh sb="12" eb="13">
      <t>ベツ</t>
    </rPh>
    <phoneticPr fontId="2"/>
  </si>
  <si>
    <r>
      <t>　　平成</t>
    </r>
    <r>
      <rPr>
        <sz val="14"/>
        <rFont val="ＭＳ Ｐゴシック"/>
        <family val="3"/>
        <charset val="128"/>
      </rPr>
      <t>○○</t>
    </r>
    <r>
      <rPr>
        <sz val="14"/>
        <rFont val="ＭＳ Ｐ明朝"/>
        <family val="1"/>
        <charset val="128"/>
      </rPr>
      <t>年度　　　　　　　　　　　　</t>
    </r>
    <rPh sb="2" eb="4">
      <t>ヘイセイ</t>
    </rPh>
    <rPh sb="6" eb="8">
      <t>ネンド</t>
    </rPh>
    <phoneticPr fontId="2"/>
  </si>
  <si>
    <t>）事業一覧表　　　</t>
    <phoneticPr fontId="2"/>
  </si>
  <si>
    <t>強化体制構築</t>
    <rPh sb="0" eb="2">
      <t>キョウカ</t>
    </rPh>
    <rPh sb="2" eb="4">
      <t>タイセイ</t>
    </rPh>
    <rPh sb="4" eb="6">
      <t>コウチク</t>
    </rPh>
    <phoneticPr fontId="21"/>
  </si>
  <si>
    <t>（　１　枚中の　１枚）</t>
    <rPh sb="4" eb="5">
      <t>マイ</t>
    </rPh>
    <rPh sb="5" eb="6">
      <t>ナカ</t>
    </rPh>
    <rPh sb="9" eb="10">
      <t>マイ</t>
    </rPh>
    <phoneticPr fontId="2"/>
  </si>
  <si>
    <t>指導者育成</t>
    <rPh sb="0" eb="3">
      <t>シドウシャ</t>
    </rPh>
    <rPh sb="3" eb="5">
      <t>イクセイ</t>
    </rPh>
    <phoneticPr fontId="21"/>
  </si>
  <si>
    <t>宮城県○○　　連盟</t>
    <rPh sb="0" eb="3">
      <t>ミヤギケン</t>
    </rPh>
    <rPh sb="7" eb="9">
      <t>レンメイ</t>
    </rPh>
    <phoneticPr fontId="21"/>
  </si>
  <si>
    <t>種別・種目名</t>
    <rPh sb="0" eb="2">
      <t>シュベツ</t>
    </rPh>
    <rPh sb="3" eb="5">
      <t>シュモク</t>
    </rPh>
    <rPh sb="5" eb="6">
      <t>メイ</t>
    </rPh>
    <phoneticPr fontId="2"/>
  </si>
  <si>
    <t>成年男子</t>
    <rPh sb="0" eb="2">
      <t>セイネン</t>
    </rPh>
    <rPh sb="2" eb="4">
      <t>ダンシ</t>
    </rPh>
    <phoneticPr fontId="21"/>
  </si>
  <si>
    <t>記載者氏名</t>
    <phoneticPr fontId="2"/>
  </si>
  <si>
    <t>○○</t>
    <phoneticPr fontId="21"/>
  </si>
  <si>
    <t>ジュニア選手トレーニングセンター</t>
    <rPh sb="4" eb="6">
      <t>センシュ</t>
    </rPh>
    <phoneticPr fontId="21"/>
  </si>
  <si>
    <t>連　絡　先</t>
    <phoneticPr fontId="2"/>
  </si>
  <si>
    <t>携帯</t>
    <rPh sb="0" eb="2">
      <t>ケイタイ</t>
    </rPh>
    <phoneticPr fontId="21"/>
  </si>
  <si>
    <r>
      <t xml:space="preserve"> </t>
    </r>
    <r>
      <rPr>
        <sz val="8"/>
        <color indexed="64"/>
        <rFont val="ＭＳ Ｐ明朝"/>
        <family val="1"/>
        <charset val="128"/>
      </rPr>
      <t>電</t>
    </r>
    <r>
      <rPr>
        <sz val="8"/>
        <rFont val="ＭＳ Ｐ明朝"/>
        <family val="1"/>
        <charset val="128"/>
      </rPr>
      <t xml:space="preserve"> </t>
    </r>
    <r>
      <rPr>
        <sz val="8"/>
        <color indexed="64"/>
        <rFont val="ＭＳ Ｐ明朝"/>
        <family val="1"/>
        <charset val="128"/>
      </rPr>
      <t>話○○○－○○○○</t>
    </r>
    <phoneticPr fontId="21"/>
  </si>
  <si>
    <t>　 　年　　 　月　　　 日</t>
    <phoneticPr fontId="2"/>
  </si>
  <si>
    <t>ジュニアスポーツパワーアップ</t>
    <phoneticPr fontId="21"/>
  </si>
  <si>
    <r>
      <t xml:space="preserve">   </t>
    </r>
    <r>
      <rPr>
        <sz val="9"/>
        <color indexed="64"/>
        <rFont val="ＭＳ Ｐ明朝"/>
        <family val="1"/>
        <charset val="128"/>
      </rPr>
      <t>項</t>
    </r>
    <r>
      <rPr>
        <sz val="9"/>
        <rFont val="ＭＳ Ｐ明朝"/>
        <family val="1"/>
        <charset val="128"/>
      </rPr>
      <t xml:space="preserve">  </t>
    </r>
    <r>
      <rPr>
        <sz val="9"/>
        <color indexed="64"/>
        <rFont val="ＭＳ Ｐ明朝"/>
        <family val="1"/>
        <charset val="128"/>
      </rPr>
      <t>目</t>
    </r>
    <r>
      <rPr>
        <sz val="9"/>
        <rFont val="ＭＳ Ｐ明朝"/>
        <family val="1"/>
        <charset val="128"/>
      </rPr>
      <t xml:space="preserve">       </t>
    </r>
    <r>
      <rPr>
        <sz val="9"/>
        <color indexed="64"/>
        <rFont val="ＭＳ Ｐ明朝"/>
        <family val="1"/>
        <charset val="128"/>
      </rPr>
      <t>整理番号</t>
    </r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</si>
  <si>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内　　容</t>
    </r>
    <rPh sb="4" eb="5">
      <t>ヨウ</t>
    </rPh>
    <phoneticPr fontId="2"/>
  </si>
  <si>
    <t>実　施　形　態</t>
    <phoneticPr fontId="2"/>
  </si>
  <si>
    <t>期日</t>
    <rPh sb="1" eb="2">
      <t>ヒ</t>
    </rPh>
    <phoneticPr fontId="2"/>
  </si>
  <si>
    <t>開　始</t>
    <rPh sb="0" eb="1">
      <t>カイ</t>
    </rPh>
    <rPh sb="2" eb="3">
      <t>ハジメ</t>
    </rPh>
    <phoneticPr fontId="2"/>
  </si>
  <si>
    <r>
      <t>５</t>
    </r>
    <r>
      <rPr>
        <sz val="8"/>
        <color indexed="64"/>
        <rFont val="ＭＳ 明朝"/>
        <family val="1"/>
        <charset val="128"/>
      </rPr>
      <t>月13日</t>
    </r>
    <r>
      <rPr>
        <sz val="8"/>
        <rFont val="ＭＳ 明朝"/>
        <family val="1"/>
        <charset val="128"/>
      </rPr>
      <t>(金)</t>
    </r>
    <rPh sb="6" eb="7">
      <t>キン</t>
    </rPh>
    <phoneticPr fontId="2"/>
  </si>
  <si>
    <r>
      <t>７月</t>
    </r>
    <r>
      <rPr>
        <sz val="8"/>
        <color indexed="64"/>
        <rFont val="ＭＳ 明朝"/>
        <family val="1"/>
        <charset val="128"/>
      </rPr>
      <t>○日</t>
    </r>
    <r>
      <rPr>
        <sz val="8"/>
        <rFont val="ＭＳ 明朝"/>
        <family val="1"/>
        <charset val="128"/>
      </rPr>
      <t>(日)</t>
    </r>
    <rPh sb="1" eb="2">
      <t>ガツ</t>
    </rPh>
    <rPh sb="5" eb="6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</si>
  <si>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</si>
  <si>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t>終　了</t>
    <rPh sb="0" eb="1">
      <t>オワリ</t>
    </rPh>
    <rPh sb="2" eb="3">
      <t>リョウ</t>
    </rPh>
    <phoneticPr fontId="2"/>
  </si>
  <si>
    <r>
      <t>５月15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1" eb="2">
      <t>ガツ</t>
    </rPh>
    <rPh sb="6" eb="7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</si>
  <si>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</si>
  <si>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r>
      <t>会</t>
    </r>
    <r>
      <rPr>
        <sz val="9"/>
        <rFont val="ＭＳ Ｐ明朝"/>
        <family val="1"/>
        <charset val="128"/>
      </rPr>
      <t xml:space="preserve">         </t>
    </r>
    <r>
      <rPr>
        <sz val="9"/>
        <color indexed="64"/>
        <rFont val="ＭＳ Ｐ明朝"/>
        <family val="1"/>
        <charset val="128"/>
      </rPr>
      <t>場</t>
    </r>
    <phoneticPr fontId="2"/>
  </si>
  <si>
    <t>○○県
スポーツセンター</t>
    <rPh sb="2" eb="3">
      <t>ケン</t>
    </rPh>
    <phoneticPr fontId="21"/>
  </si>
  <si>
    <t>○○体育館</t>
    <rPh sb="2" eb="5">
      <t>タイイクカン</t>
    </rPh>
    <phoneticPr fontId="21"/>
  </si>
  <si>
    <r>
      <t>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当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責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任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氏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名</t>
    </r>
    <phoneticPr fontId="2"/>
  </si>
  <si>
    <t>注）　網掛け以外の欄には事業に係る経費を記入し，網掛けの欄には補助金充当額を記入すること。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</si>
  <si>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1"/>
  </si>
  <si>
    <t>（様式第２－１号）</t>
    <phoneticPr fontId="21"/>
  </si>
  <si>
    <t>練習会</t>
    <rPh sb="0" eb="2">
      <t>レンシュウ</t>
    </rPh>
    <rPh sb="2" eb="3">
      <t>カイ</t>
    </rPh>
    <phoneticPr fontId="2"/>
  </si>
  <si>
    <t>合宿</t>
    <rPh sb="0" eb="2">
      <t>ガッシュク</t>
    </rPh>
    <phoneticPr fontId="2"/>
  </si>
  <si>
    <t>遠征</t>
    <rPh sb="0" eb="2">
      <t>エンセイ</t>
    </rPh>
    <phoneticPr fontId="2"/>
  </si>
  <si>
    <t>支援コーチ</t>
    <rPh sb="0" eb="2">
      <t>シエン</t>
    </rPh>
    <phoneticPr fontId="2"/>
  </si>
  <si>
    <t>指導者研修会</t>
    <rPh sb="0" eb="3">
      <t>シドウシャ</t>
    </rPh>
    <rPh sb="3" eb="6">
      <t>ケンシュウカイ</t>
    </rPh>
    <phoneticPr fontId="2"/>
  </si>
  <si>
    <t>研修会</t>
    <rPh sb="0" eb="3">
      <t>ケンシュウカイ</t>
    </rPh>
    <phoneticPr fontId="2"/>
  </si>
  <si>
    <t>資格取得</t>
    <rPh sb="0" eb="2">
      <t>シカク</t>
    </rPh>
    <rPh sb="2" eb="4">
      <t>シュトク</t>
    </rPh>
    <phoneticPr fontId="2"/>
  </si>
  <si>
    <t>競技選択ＰＧ</t>
    <rPh sb="0" eb="2">
      <t>キョウギ</t>
    </rPh>
    <rPh sb="2" eb="4">
      <t>センタク</t>
    </rPh>
    <phoneticPr fontId="2"/>
  </si>
  <si>
    <t>競技体験ＰＧ</t>
    <rPh sb="0" eb="2">
      <t>キョウギ</t>
    </rPh>
    <rPh sb="2" eb="4">
      <t>タイケン</t>
    </rPh>
    <phoneticPr fontId="2"/>
  </si>
  <si>
    <t>作　成</t>
    <rPh sb="0" eb="1">
      <t>サク</t>
    </rPh>
    <rPh sb="2" eb="3">
      <t>セイ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</si>
  <si>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</si>
  <si>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合　計</t>
    <rPh sb="0" eb="1">
      <t>ア</t>
    </rPh>
    <rPh sb="2" eb="3">
      <t>ケイ</t>
    </rPh>
    <phoneticPr fontId="2"/>
  </si>
  <si>
    <t>　事業計画書　　・　　実施報告書</t>
    <phoneticPr fontId="2"/>
  </si>
  <si>
    <t>参加者負担金</t>
    <rPh sb="0" eb="3">
      <t>サンカシャ</t>
    </rPh>
    <rPh sb="3" eb="5">
      <t>フタン</t>
    </rPh>
    <rPh sb="5" eb="6">
      <t>キン</t>
    </rPh>
    <phoneticPr fontId="2"/>
  </si>
  <si>
    <t>小　計</t>
    <rPh sb="0" eb="1">
      <t>チイ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</si>
  <si>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</si>
  <si>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 xml:space="preserve">       （４） 領収書を含めた関係書類の原本</t>
    <rPh sb="11" eb="14">
      <t>リョウシュウショ</t>
    </rPh>
    <rPh sb="15" eb="16">
      <t>フク</t>
    </rPh>
    <rPh sb="18" eb="20">
      <t>カンケイ</t>
    </rPh>
    <rPh sb="20" eb="22">
      <t>ショルイ</t>
    </rPh>
    <rPh sb="23" eb="25">
      <t>ゲンポン</t>
    </rPh>
    <phoneticPr fontId="2"/>
  </si>
  <si>
    <t xml:space="preserve">       （３） 実施報告書個票（様式第６号）</t>
    <rPh sb="11" eb="13">
      <t>ジッシ</t>
    </rPh>
    <rPh sb="13" eb="16">
      <t>ホウコクショ</t>
    </rPh>
    <rPh sb="16" eb="18">
      <t>コヒョウ</t>
    </rPh>
    <rPh sb="19" eb="21">
      <t>ヨウシキ</t>
    </rPh>
    <rPh sb="21" eb="22">
      <t>ダイ</t>
    </rPh>
    <rPh sb="23" eb="24">
      <t>ゴウ</t>
    </rPh>
    <phoneticPr fontId="2"/>
  </si>
  <si>
    <t xml:space="preserve">       （２） 事業別　事業一覧表（様式第２－１号）</t>
    <phoneticPr fontId="2"/>
  </si>
  <si>
    <t xml:space="preserve">       （１） 事業実施報告書（様式第２号）</t>
    <rPh sb="11" eb="13">
      <t>ジギョウ</t>
    </rPh>
    <rPh sb="13" eb="15">
      <t>ジッシ</t>
    </rPh>
    <rPh sb="15" eb="18">
      <t>ホウコクショ</t>
    </rPh>
    <rPh sb="19" eb="21">
      <t>ヨウシキ</t>
    </rPh>
    <rPh sb="21" eb="22">
      <t>ダイ</t>
    </rPh>
    <rPh sb="23" eb="24">
      <t>ゴウ</t>
    </rPh>
    <phoneticPr fontId="2"/>
  </si>
  <si>
    <t>競技団体拠出金</t>
    <rPh sb="0" eb="2">
      <t>キョウギ</t>
    </rPh>
    <rPh sb="2" eb="4">
      <t>ダンタイ</t>
    </rPh>
    <rPh sb="4" eb="7">
      <t>キョシュツキン</t>
    </rPh>
    <phoneticPr fontId="2"/>
  </si>
  <si>
    <t>　補助金充当額</t>
    <phoneticPr fontId="2"/>
  </si>
  <si>
    <t>　競技団体拠出金</t>
    <rPh sb="1" eb="3">
      <t>キョウギ</t>
    </rPh>
    <rPh sb="3" eb="5">
      <t>ダンタイ</t>
    </rPh>
    <rPh sb="5" eb="8">
      <t>キョシュツキン</t>
    </rPh>
    <phoneticPr fontId="2"/>
  </si>
  <si>
    <t>　参加者負担金</t>
  </si>
  <si>
    <t>　その他</t>
    <rPh sb="3" eb="4">
      <t>タ</t>
    </rPh>
    <phoneticPr fontId="2"/>
  </si>
  <si>
    <t>【ジュニア選手トレーニングセンター事業】</t>
    <rPh sb="5" eb="7">
      <t>センシュ</t>
    </rPh>
    <rPh sb="17" eb="19">
      <t>ジギョウ</t>
    </rPh>
    <phoneticPr fontId="2"/>
  </si>
  <si>
    <t>【ジュニアスポーツパワーアップ事業】</t>
    <rPh sb="15" eb="17">
      <t>ジギョウ</t>
    </rPh>
    <phoneticPr fontId="2"/>
  </si>
  <si>
    <t>合宿</t>
    <rPh sb="0" eb="1">
      <t>ヤド</t>
    </rPh>
    <phoneticPr fontId="2"/>
  </si>
  <si>
    <t>競技選択プログラム</t>
    <rPh sb="0" eb="2">
      <t>キョウギ</t>
    </rPh>
    <rPh sb="2" eb="4">
      <t>センタク</t>
    </rPh>
    <phoneticPr fontId="2"/>
  </si>
  <si>
    <t>競技体験プログラム</t>
    <rPh sb="0" eb="2">
      <t>キョウギ</t>
    </rPh>
    <rPh sb="2" eb="4">
      <t>タイケン</t>
    </rPh>
    <phoneticPr fontId="2"/>
  </si>
  <si>
    <t>スポーツ体験会</t>
    <rPh sb="4" eb="6">
      <t>タイケン</t>
    </rPh>
    <rPh sb="6" eb="7">
      <t>カイ</t>
    </rPh>
    <phoneticPr fontId="2"/>
  </si>
  <si>
    <r>
      <rPr>
        <sz val="8"/>
        <color indexed="64"/>
        <rFont val="ＭＳ 明朝"/>
        <family val="1"/>
        <charset val="128"/>
      </rPr>
      <t>７月</t>
    </r>
    <r>
      <rPr>
        <sz val="8"/>
        <rFont val="ＭＳ 明朝"/>
        <family val="1"/>
        <charset val="128"/>
      </rPr>
      <t>×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5" eb="6">
      <t>ニチ</t>
    </rPh>
    <phoneticPr fontId="2"/>
  </si>
  <si>
    <t>　宮城県○○市○○</t>
    <rPh sb="1" eb="4">
      <t>ミヤギケン</t>
    </rPh>
    <rPh sb="6" eb="7">
      <t>シ</t>
    </rPh>
    <phoneticPr fontId="2"/>
  </si>
  <si>
    <t>　会長　○○　○○</t>
    <rPh sb="1" eb="3">
      <t>カイチョウ</t>
    </rPh>
    <phoneticPr fontId="2"/>
  </si>
  <si>
    <t>　宮城県○○協会</t>
    <rPh sb="1" eb="4">
      <t>ミヤギケン</t>
    </rPh>
    <rPh sb="6" eb="8">
      <t>キョウカイ</t>
    </rPh>
    <phoneticPr fontId="2"/>
  </si>
  <si>
    <t>合　　計</t>
    <rPh sb="0" eb="1">
      <t>ア</t>
    </rPh>
    <rPh sb="3" eb="4">
      <t>ケイ</t>
    </rPh>
    <phoneticPr fontId="2"/>
  </si>
  <si>
    <t>〇〇　〇〇</t>
  </si>
  <si>
    <t>○○　○○</t>
  </si>
  <si>
    <t xml:space="preserve">       （４） 返納理由書（任意様式）※残金がある場合のみ</t>
    <phoneticPr fontId="2"/>
  </si>
  <si>
    <t>【競技団体強化事業・女子競技強化事業・特別強化事業】</t>
    <rPh sb="1" eb="3">
      <t>キョウギ</t>
    </rPh>
    <rPh sb="3" eb="5">
      <t>ダンタイ</t>
    </rPh>
    <rPh sb="5" eb="7">
      <t>キョウカ</t>
    </rPh>
    <rPh sb="7" eb="9">
      <t>ジギョウ</t>
    </rPh>
    <rPh sb="10" eb="18">
      <t>ジョシキョウギキョウカジギョウ</t>
    </rPh>
    <rPh sb="19" eb="25">
      <t>トクベツキョウカジギョウ</t>
    </rPh>
    <phoneticPr fontId="2"/>
  </si>
  <si>
    <t>【指導者育成事業】</t>
    <rPh sb="1" eb="8">
      <t>シドウシャイクセイジギョウ</t>
    </rPh>
    <phoneticPr fontId="2"/>
  </si>
  <si>
    <t>資格取得（女子）</t>
    <rPh sb="0" eb="2">
      <t>シカク</t>
    </rPh>
    <rPh sb="2" eb="4">
      <t>シュトク</t>
    </rPh>
    <rPh sb="5" eb="7">
      <t>ジョシ</t>
    </rPh>
    <phoneticPr fontId="2"/>
  </si>
  <si>
    <t>（様式第７号）</t>
    <phoneticPr fontId="2"/>
  </si>
  <si>
    <t>女子強化事業</t>
    <rPh sb="0" eb="2">
      <t>ジョシ</t>
    </rPh>
    <rPh sb="2" eb="4">
      <t>キョウカ</t>
    </rPh>
    <rPh sb="4" eb="6">
      <t>ジギョウ</t>
    </rPh>
    <phoneticPr fontId="2"/>
  </si>
  <si>
    <t>短期特別強化事業</t>
    <rPh sb="0" eb="2">
      <t>タンキ</t>
    </rPh>
    <rPh sb="2" eb="8">
      <t>トクベツキョウカジギョウ</t>
    </rPh>
    <phoneticPr fontId="2"/>
  </si>
  <si>
    <t>女子
強化事業</t>
    <rPh sb="0" eb="2">
      <t>ジョシ</t>
    </rPh>
    <rPh sb="3" eb="5">
      <t>キョウカ</t>
    </rPh>
    <rPh sb="5" eb="7">
      <t>ジギョウ</t>
    </rPh>
    <phoneticPr fontId="2"/>
  </si>
  <si>
    <t>短期特別
強化事業</t>
    <rPh sb="0" eb="2">
      <t>タンキ</t>
    </rPh>
    <rPh sb="2" eb="4">
      <t>トクベツ</t>
    </rPh>
    <rPh sb="5" eb="9">
      <t>キョウカジギョウ</t>
    </rPh>
    <phoneticPr fontId="2"/>
  </si>
  <si>
    <t>女子強化</t>
    <rPh sb="0" eb="2">
      <t>ジョシ</t>
    </rPh>
    <rPh sb="2" eb="4">
      <t>キョウカ</t>
    </rPh>
    <phoneticPr fontId="2"/>
  </si>
  <si>
    <t>短期特別強化</t>
    <rPh sb="0" eb="2">
      <t>タンキ</t>
    </rPh>
    <rPh sb="2" eb="4">
      <t>トクベツ</t>
    </rPh>
    <rPh sb="4" eb="6">
      <t>キョウカ</t>
    </rPh>
    <phoneticPr fontId="2"/>
  </si>
  <si>
    <t>資格取得（女子）</t>
    <rPh sb="0" eb="4">
      <t>シカクシュトク</t>
    </rPh>
    <rPh sb="5" eb="7">
      <t>ジョシ</t>
    </rPh>
    <phoneticPr fontId="2"/>
  </si>
  <si>
    <t>短期特別強化事業</t>
    <rPh sb="0" eb="2">
      <t>タンキ</t>
    </rPh>
    <rPh sb="2" eb="4">
      <t>トクベツ</t>
    </rPh>
    <rPh sb="4" eb="8">
      <t>キョウカジギョウ</t>
    </rPh>
    <phoneticPr fontId="2"/>
  </si>
  <si>
    <t>ジュニア強化</t>
    <rPh sb="4" eb="6">
      <t>キョウカ</t>
    </rPh>
    <phoneticPr fontId="2"/>
  </si>
  <si>
    <t>宮城県○○連盟</t>
    <rPh sb="0" eb="3">
      <t>ミヤギケン</t>
    </rPh>
    <rPh sb="5" eb="7">
      <t>レンメイ</t>
    </rPh>
    <phoneticPr fontId="2"/>
  </si>
  <si>
    <t xml:space="preserve"> 　　　２　泊   　３日</t>
    <phoneticPr fontId="2"/>
  </si>
  <si>
    <t>セキスイハイムスーパーアリーナ・合宿所</t>
    <rPh sb="16" eb="18">
      <t>ガッシュク</t>
    </rPh>
    <rPh sb="18" eb="19">
      <t>ジョ</t>
    </rPh>
    <phoneticPr fontId="2"/>
  </si>
  <si>
    <t>ジュニアトレーニングセンター事業における第２回県選抜合宿</t>
    <rPh sb="14" eb="16">
      <t>ジギョウ</t>
    </rPh>
    <rPh sb="20" eb="21">
      <t>ダイ</t>
    </rPh>
    <rPh sb="22" eb="23">
      <t>カイ</t>
    </rPh>
    <rPh sb="23" eb="24">
      <t>ケン</t>
    </rPh>
    <rPh sb="24" eb="26">
      <t>センバツ</t>
    </rPh>
    <rPh sb="26" eb="28">
      <t>ガッシュク</t>
    </rPh>
    <phoneticPr fontId="2"/>
  </si>
  <si>
    <t xml:space="preserve">       （１）事業一覧　事業計画（様式第２号）</t>
    <rPh sb="10" eb="12">
      <t>ジギョウ</t>
    </rPh>
    <rPh sb="12" eb="14">
      <t>イチラン</t>
    </rPh>
    <rPh sb="15" eb="17">
      <t>ジギョウ</t>
    </rPh>
    <rPh sb="17" eb="19">
      <t>ケイカク</t>
    </rPh>
    <phoneticPr fontId="2"/>
  </si>
  <si>
    <t xml:space="preserve">       （２）事業別　事業一覧　（様式第２－１号）</t>
    <rPh sb="10" eb="12">
      <t>ジギョウ</t>
    </rPh>
    <rPh sb="12" eb="13">
      <t>ベツ</t>
    </rPh>
    <phoneticPr fontId="2"/>
  </si>
  <si>
    <t>女子強化事業</t>
    <rPh sb="0" eb="6">
      <t>ジョシキョウカジギョウ</t>
    </rPh>
    <phoneticPr fontId="2"/>
  </si>
  <si>
    <t>短期特別強化事業</t>
    <rPh sb="0" eb="4">
      <t>タンキトクベツ</t>
    </rPh>
    <rPh sb="4" eb="8">
      <t>キョウカジギョウ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</si>
  <si>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</si>
  <si>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</si>
  <si>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内補助金充当額</t>
    <rPh sb="0" eb="1">
      <t>ウチ</t>
    </rPh>
    <rPh sb="1" eb="7">
      <t>ホジョキンジュウトウガク</t>
    </rPh>
    <phoneticPr fontId="2"/>
  </si>
  <si>
    <t>女子強化事業</t>
    <phoneticPr fontId="2"/>
  </si>
  <si>
    <t>短期特別強化事業</t>
    <phoneticPr fontId="2"/>
  </si>
  <si>
    <t>　収入合計</t>
    <rPh sb="1" eb="5">
      <t>シュウニュウゴウケイ</t>
    </rPh>
    <phoneticPr fontId="2"/>
  </si>
  <si>
    <t>　支出合計</t>
    <rPh sb="1" eb="5">
      <t>シシュツゴウケイ</t>
    </rPh>
    <phoneticPr fontId="2"/>
  </si>
  <si>
    <t>朝・夕付き10,000円×13名×1泊</t>
    <rPh sb="0" eb="1">
      <t>アサ</t>
    </rPh>
    <rPh sb="2" eb="3">
      <t>ユウ</t>
    </rPh>
    <rPh sb="3" eb="4">
      <t>ツ</t>
    </rPh>
    <rPh sb="11" eb="12">
      <t>エン</t>
    </rPh>
    <rPh sb="15" eb="16">
      <t>メイ</t>
    </rPh>
    <rPh sb="18" eb="19">
      <t>ハク</t>
    </rPh>
    <phoneticPr fontId="2"/>
  </si>
  <si>
    <t>事業によっては補助対象とならない項目もあるので</t>
    <rPh sb="0" eb="2">
      <t>ジギョウ</t>
    </rPh>
    <rPh sb="7" eb="11">
      <t>ホジョタイショウ</t>
    </rPh>
    <rPh sb="16" eb="18">
      <t>コウモク</t>
    </rPh>
    <phoneticPr fontId="2"/>
  </si>
  <si>
    <t>成年男子</t>
    <rPh sb="0" eb="4">
      <t>セイネンダンシ</t>
    </rPh>
    <phoneticPr fontId="2"/>
  </si>
  <si>
    <t xml:space="preserve">    　　令和　　年    　月    　日( )</t>
    <rPh sb="6" eb="8">
      <t>レイワ</t>
    </rPh>
    <phoneticPr fontId="2"/>
  </si>
  <si>
    <t>令和　　　　年　　　　月　　　　日　　　</t>
    <rPh sb="0" eb="2">
      <t>レイワ</t>
    </rPh>
    <phoneticPr fontId="2"/>
  </si>
  <si>
    <t>注）　網掛け以外の欄には事業に係る経費を記入し、網掛けの欄には補助金充当額を記入する。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</si>
  <si>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注）　網掛け以外の欄には事業に係る経費を記入し、網掛けの欄には補助金充当額を記入すること。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</si>
  <si>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　　　　　年　　　月　　　日付け公財宮ス協第　　　号でスポーツ選手強化対策事業補助金の交付決定通知があったスポーツ選手強化対策事業について、下記のとおり実施したので、関係書類を添付して報告します。</t>
    <rPh sb="9" eb="10">
      <t>ガツ</t>
    </rPh>
    <rPh sb="16" eb="17">
      <t>コウ</t>
    </rPh>
    <rPh sb="31" eb="33">
      <t>センシュ</t>
    </rPh>
    <rPh sb="33" eb="35">
      <t>キョウカ</t>
    </rPh>
    <rPh sb="35" eb="37">
      <t>タイサク</t>
    </rPh>
    <rPh sb="37" eb="39">
      <t>ジギョウ</t>
    </rPh>
    <rPh sb="39" eb="42">
      <t>ホジョキン</t>
    </rPh>
    <rPh sb="57" eb="59">
      <t>センシュ</t>
    </rPh>
    <rPh sb="59" eb="61">
      <t>キョウカ</t>
    </rPh>
    <rPh sb="61" eb="63">
      <t>タイサク</t>
    </rPh>
    <rPh sb="63" eb="65">
      <t>ジギョウ</t>
    </rPh>
    <phoneticPr fontId="2"/>
  </si>
  <si>
    <t xml:space="preserve">    　　　年　　月　　日付け公財宮ス協第　　号でスポーツ選手強化対策事業補助金の交付決定通知があったスポーツ選手強化対策事業について、下記のとおり実施したので、関係書類を添付して報告します。</t>
    <rPh sb="16" eb="17">
      <t>コウ</t>
    </rPh>
    <rPh sb="30" eb="32">
      <t>センシュ</t>
    </rPh>
    <rPh sb="32" eb="34">
      <t>キョウカ</t>
    </rPh>
    <rPh sb="34" eb="36">
      <t>タイサク</t>
    </rPh>
    <rPh sb="36" eb="38">
      <t>ジギョウ</t>
    </rPh>
    <rPh sb="38" eb="41">
      <t>ホジョキン</t>
    </rPh>
    <rPh sb="56" eb="58">
      <t>センシュ</t>
    </rPh>
    <rPh sb="58" eb="60">
      <t>キョウカ</t>
    </rPh>
    <rPh sb="60" eb="62">
      <t>タイサク</t>
    </rPh>
    <rPh sb="62" eb="64">
      <t>ジギョウ</t>
    </rPh>
    <phoneticPr fontId="2"/>
  </si>
  <si>
    <t>　  　　　　年　　月　　日付け公財宮ス協第　　号でスポーツ選手強化対策事業補助金の交付決定通知があったスポーツ選手強化対策事業について、下記金額を概算払により交付されるよう請求します。　　　　</t>
    <rPh sb="16" eb="17">
      <t>コウ</t>
    </rPh>
    <rPh sb="21" eb="22">
      <t>ダイ</t>
    </rPh>
    <rPh sb="30" eb="32">
      <t>センシュ</t>
    </rPh>
    <rPh sb="32" eb="34">
      <t>キョウカ</t>
    </rPh>
    <rPh sb="46" eb="47">
      <t>ツウ</t>
    </rPh>
    <phoneticPr fontId="2"/>
  </si>
  <si>
    <t>令和７年度スポーツ選手強化対策事業補助金交付申請書</t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rPh sb="17" eb="20">
      <t>ホジョキン</t>
    </rPh>
    <rPh sb="20" eb="22">
      <t>コウフ</t>
    </rPh>
    <phoneticPr fontId="2"/>
  </si>
  <si>
    <t>　令和７年度スポーツ選手強化対策事業を下記により実施したいので、スポーツ選手強化対策事業補助金　　　　　　　　　　　円を交付されるよう関係書類を添えて申請します。</t>
    <rPh sb="10" eb="12">
      <t>センシュ</t>
    </rPh>
    <rPh sb="12" eb="14">
      <t>キョウカ</t>
    </rPh>
    <rPh sb="14" eb="16">
      <t>タイサク</t>
    </rPh>
    <rPh sb="16" eb="18">
      <t>ジギョウ</t>
    </rPh>
    <rPh sb="36" eb="38">
      <t>センシュ</t>
    </rPh>
    <rPh sb="38" eb="40">
      <t>キョウカ</t>
    </rPh>
    <rPh sb="40" eb="42">
      <t>タイサク</t>
    </rPh>
    <rPh sb="42" eb="44">
      <t>ジギョウ</t>
    </rPh>
    <phoneticPr fontId="2"/>
  </si>
  <si>
    <t>令和７年　４月　○日　　　</t>
    <phoneticPr fontId="2"/>
  </si>
  <si>
    <t>令和７年度</t>
    <rPh sb="4" eb="5">
      <t>ド</t>
    </rPh>
    <phoneticPr fontId="2"/>
  </si>
  <si>
    <t>令和７年度スポーツ選手強化対策事業（</t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</si>
  <si>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令和７年度スポーツ選手強化対策事業実績報告書</t>
    <rPh sb="9" eb="11">
      <t>センシュ</t>
    </rPh>
    <rPh sb="11" eb="13">
      <t>キョウカ</t>
    </rPh>
    <rPh sb="13" eb="15">
      <t>タイサク</t>
    </rPh>
    <rPh sb="15" eb="17">
      <t>ジギョウ</t>
    </rPh>
    <rPh sb="17" eb="19">
      <t>ジッセキ</t>
    </rPh>
    <rPh sb="19" eb="22">
      <t>ホウコクショ</t>
    </rPh>
    <phoneticPr fontId="2"/>
  </si>
  <si>
    <t>令和７年度スポーツ選手強化対策事業実績報告書（中間検査）</t>
    <rPh sb="9" eb="11">
      <t>センシュ</t>
    </rPh>
    <rPh sb="11" eb="13">
      <t>キョウカ</t>
    </rPh>
    <rPh sb="13" eb="15">
      <t>タイサク</t>
    </rPh>
    <rPh sb="15" eb="17">
      <t>ジギョウ</t>
    </rPh>
    <rPh sb="17" eb="19">
      <t>ジッセキ</t>
    </rPh>
    <rPh sb="19" eb="22">
      <t>ホウコクショ</t>
    </rPh>
    <rPh sb="23" eb="25">
      <t>チュウカン</t>
    </rPh>
    <rPh sb="25" eb="27">
      <t>ケンサ</t>
    </rPh>
    <phoneticPr fontId="2"/>
  </si>
  <si>
    <t>令和７年度</t>
    <phoneticPr fontId="2"/>
  </si>
  <si>
    <t xml:space="preserve">    　　令和７年    　５月    　３日(月)</t>
    <rPh sb="25" eb="26">
      <t>ゲツ</t>
    </rPh>
    <phoneticPr fontId="2"/>
  </si>
  <si>
    <t xml:space="preserve">    　　令和７年    　５月    　５日(水)</t>
    <rPh sb="25" eb="26">
      <t>スイ</t>
    </rPh>
    <phoneticPr fontId="2"/>
  </si>
  <si>
    <t xml:space="preserve">  令和７年度スポーツ選手強化対策事業補助金概算払請求書</t>
    <rPh sb="11" eb="13">
      <t>センシュ</t>
    </rPh>
    <rPh sb="13" eb="15">
      <t>キョウカ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</si>
</sst>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64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明朝"/>
      <family val="1"/>
      <charset val="128"/>
    </font>
    <font>
      <b/>
      <sz val="8"/>
      <name val="ＭＳ Ｐ明朝"/>
      <family val="1"/>
      <charset val="128"/>
    </font>
    <font>
      <sz val="9"/>
      <color indexed="64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4"/>
      <name val="ＭＳ Ｐ明朝"/>
      <family val="1"/>
      <charset val="128"/>
    </font>
    <font>
      <b/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0.5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/>
  </cellStyleXfs>
  <cellXfs count="5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distributed" wrapText="1"/>
    </xf>
    <xf numFmtId="0" fontId="5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textRotation="255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38" fontId="5" fillId="0" borderId="1" xfId="1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2" borderId="10" xfId="1" applyFont="1" applyFill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2" borderId="12" xfId="1" applyFont="1" applyFill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2" borderId="14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24" xfId="1" applyFont="1" applyFill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wrapText="1"/>
    </xf>
    <xf numFmtId="38" fontId="9" fillId="0" borderId="27" xfId="1" applyFont="1" applyBorder="1" applyAlignment="1">
      <alignment horizontal="right" vertical="center"/>
    </xf>
    <xf numFmtId="0" fontId="7" fillId="0" borderId="28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38" fontId="9" fillId="2" borderId="31" xfId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11" fillId="0" borderId="0" xfId="3" applyFont="1" applyAlignment="1">
      <alignment horizontal="center" vertical="center" textRotation="255"/>
    </xf>
    <xf numFmtId="0" fontId="11" fillId="0" borderId="0" xfId="3" applyFont="1" applyAlignment="1">
      <alignment vertical="center"/>
    </xf>
    <xf numFmtId="0" fontId="9" fillId="0" borderId="0" xfId="3" applyFont="1" applyAlignment="1">
      <alignment vertical="top"/>
    </xf>
    <xf numFmtId="0" fontId="7" fillId="0" borderId="0" xfId="3" applyFont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20" fillId="0" borderId="0" xfId="3" applyAlignment="1">
      <alignment vertical="center" shrinkToFit="1"/>
    </xf>
    <xf numFmtId="0" fontId="4" fillId="0" borderId="0" xfId="3" applyFont="1" applyAlignment="1">
      <alignment horizontal="left" vertical="center" shrinkToFit="1"/>
    </xf>
    <xf numFmtId="0" fontId="8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2" xfId="3" applyFont="1" applyBorder="1" applyAlignment="1">
      <alignment vertical="center"/>
    </xf>
    <xf numFmtId="0" fontId="9" fillId="0" borderId="33" xfId="3" applyFont="1" applyBorder="1" applyAlignment="1">
      <alignment vertical="center"/>
    </xf>
    <xf numFmtId="0" fontId="9" fillId="0" borderId="34" xfId="3" applyFont="1" applyBorder="1" applyAlignment="1">
      <alignment vertical="center"/>
    </xf>
    <xf numFmtId="0" fontId="9" fillId="0" borderId="23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8" fillId="0" borderId="16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8" fillId="0" borderId="26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textRotation="255"/>
    </xf>
    <xf numFmtId="0" fontId="9" fillId="0" borderId="5" xfId="3" applyFont="1" applyBorder="1" applyAlignment="1">
      <alignment horizontal="center" vertical="center" textRotation="255"/>
    </xf>
    <xf numFmtId="0" fontId="8" fillId="0" borderId="48" xfId="3" applyFont="1" applyBorder="1" applyAlignment="1">
      <alignment vertical="center"/>
    </xf>
    <xf numFmtId="0" fontId="9" fillId="0" borderId="28" xfId="3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1" xfId="3" applyFont="1" applyBorder="1" applyAlignment="1">
      <alignment vertical="center" shrinkToFit="1"/>
    </xf>
    <xf numFmtId="0" fontId="23" fillId="0" borderId="29" xfId="3" applyFont="1" applyBorder="1" applyAlignment="1">
      <alignment horizontal="center" vertical="center" shrinkToFit="1"/>
    </xf>
    <xf numFmtId="0" fontId="23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23" fillId="0" borderId="2" xfId="3" applyFont="1" applyBorder="1" applyAlignment="1">
      <alignment horizontal="center" vertical="center" shrinkToFit="1"/>
    </xf>
    <xf numFmtId="0" fontId="9" fillId="0" borderId="2" xfId="3" applyFont="1" applyBorder="1" applyAlignment="1">
      <alignment vertical="center" shrinkToFit="1"/>
    </xf>
    <xf numFmtId="0" fontId="9" fillId="0" borderId="37" xfId="3" applyFont="1" applyBorder="1" applyAlignment="1">
      <alignment vertical="center" shrinkToFit="1"/>
    </xf>
    <xf numFmtId="177" fontId="23" fillId="2" borderId="51" xfId="3" applyNumberFormat="1" applyFont="1" applyFill="1" applyBorder="1" applyAlignment="1">
      <alignment horizontal="right" vertical="center"/>
    </xf>
    <xf numFmtId="177" fontId="9" fillId="2" borderId="51" xfId="2" applyNumberFormat="1" applyFont="1" applyFill="1" applyBorder="1" applyAlignment="1">
      <alignment horizontal="right" vertical="center"/>
    </xf>
    <xf numFmtId="177" fontId="9" fillId="2" borderId="52" xfId="2" applyNumberFormat="1" applyFont="1" applyFill="1" applyBorder="1" applyAlignment="1">
      <alignment horizontal="right" vertical="center"/>
    </xf>
    <xf numFmtId="177" fontId="23" fillId="0" borderId="29" xfId="3" applyNumberFormat="1" applyFont="1" applyBorder="1" applyAlignment="1">
      <alignment horizontal="right" vertical="center"/>
    </xf>
    <xf numFmtId="177" fontId="9" fillId="0" borderId="29" xfId="2" applyNumberFormat="1" applyFont="1" applyBorder="1" applyAlignment="1">
      <alignment horizontal="right" vertical="center"/>
    </xf>
    <xf numFmtId="177" fontId="9" fillId="0" borderId="50" xfId="2" applyNumberFormat="1" applyFont="1" applyBorder="1" applyAlignment="1">
      <alignment horizontal="right" vertical="center"/>
    </xf>
    <xf numFmtId="177" fontId="23" fillId="0" borderId="1" xfId="3" applyNumberFormat="1" applyFont="1" applyBorder="1" applyAlignment="1">
      <alignment horizontal="right" vertical="center"/>
    </xf>
    <xf numFmtId="177" fontId="9" fillId="0" borderId="1" xfId="2" applyNumberFormat="1" applyFont="1" applyBorder="1" applyAlignment="1">
      <alignment horizontal="right" vertical="center"/>
    </xf>
    <xf numFmtId="177" fontId="9" fillId="0" borderId="39" xfId="2" applyNumberFormat="1" applyFont="1" applyBorder="1" applyAlignment="1">
      <alignment horizontal="right" vertical="center"/>
    </xf>
    <xf numFmtId="177" fontId="23" fillId="0" borderId="7" xfId="3" applyNumberFormat="1" applyFont="1" applyBorder="1" applyAlignment="1">
      <alignment horizontal="right" vertical="center"/>
    </xf>
    <xf numFmtId="177" fontId="9" fillId="0" borderId="7" xfId="2" applyNumberFormat="1" applyFont="1" applyBorder="1" applyAlignment="1">
      <alignment horizontal="right" vertical="center"/>
    </xf>
    <xf numFmtId="177" fontId="9" fillId="0" borderId="40" xfId="2" applyNumberFormat="1" applyFont="1" applyBorder="1" applyAlignment="1">
      <alignment horizontal="right" vertical="center"/>
    </xf>
    <xf numFmtId="177" fontId="23" fillId="0" borderId="8" xfId="3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vertical="center"/>
    </xf>
    <xf numFmtId="177" fontId="9" fillId="0" borderId="5" xfId="2" applyNumberFormat="1" applyFont="1" applyBorder="1" applyAlignment="1">
      <alignment horizontal="right" vertical="center"/>
    </xf>
    <xf numFmtId="177" fontId="23" fillId="0" borderId="9" xfId="3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177" fontId="9" fillId="0" borderId="41" xfId="2" applyNumberFormat="1" applyFont="1" applyBorder="1" applyAlignment="1">
      <alignment horizontal="right" vertical="center"/>
    </xf>
    <xf numFmtId="177" fontId="23" fillId="2" borderId="10" xfId="3" applyNumberFormat="1" applyFont="1" applyFill="1" applyBorder="1" applyAlignment="1">
      <alignment vertical="center"/>
    </xf>
    <xf numFmtId="177" fontId="9" fillId="2" borderId="10" xfId="2" applyNumberFormat="1" applyFont="1" applyFill="1" applyBorder="1" applyAlignment="1">
      <alignment horizontal="right" vertical="center"/>
    </xf>
    <xf numFmtId="177" fontId="9" fillId="2" borderId="42" xfId="2" applyNumberFormat="1" applyFont="1" applyFill="1" applyBorder="1" applyAlignment="1">
      <alignment horizontal="right" vertical="center"/>
    </xf>
    <xf numFmtId="177" fontId="23" fillId="0" borderId="13" xfId="3" applyNumberFormat="1" applyFont="1" applyBorder="1" applyAlignment="1">
      <alignment horizontal="right" vertical="center"/>
    </xf>
    <xf numFmtId="177" fontId="9" fillId="0" borderId="13" xfId="2" applyNumberFormat="1" applyFont="1" applyBorder="1" applyAlignment="1">
      <alignment horizontal="right" vertical="center"/>
    </xf>
    <xf numFmtId="177" fontId="9" fillId="0" borderId="49" xfId="2" applyNumberFormat="1" applyFont="1" applyBorder="1" applyAlignment="1">
      <alignment horizontal="right" vertical="center"/>
    </xf>
    <xf numFmtId="177" fontId="23" fillId="0" borderId="11" xfId="3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horizontal="right" vertical="center"/>
    </xf>
    <xf numFmtId="177" fontId="9" fillId="0" borderId="43" xfId="2" applyNumberFormat="1" applyFont="1" applyBorder="1" applyAlignment="1">
      <alignment horizontal="right" vertical="center"/>
    </xf>
    <xf numFmtId="177" fontId="9" fillId="2" borderId="44" xfId="2" applyNumberFormat="1" applyFont="1" applyFill="1" applyBorder="1" applyAlignment="1">
      <alignment horizontal="right" vertical="center"/>
    </xf>
    <xf numFmtId="177" fontId="23" fillId="0" borderId="27" xfId="3" applyNumberFormat="1" applyFont="1" applyBorder="1" applyAlignment="1">
      <alignment horizontal="right" vertical="center"/>
    </xf>
    <xf numFmtId="177" fontId="9" fillId="0" borderId="32" xfId="2" applyNumberFormat="1" applyFont="1" applyBorder="1" applyAlignment="1">
      <alignment horizontal="right" vertical="center"/>
    </xf>
    <xf numFmtId="177" fontId="23" fillId="2" borderId="13" xfId="3" applyNumberFormat="1" applyFont="1" applyFill="1" applyBorder="1" applyAlignment="1">
      <alignment vertical="center"/>
    </xf>
    <xf numFmtId="177" fontId="23" fillId="2" borderId="12" xfId="3" applyNumberFormat="1" applyFont="1" applyFill="1" applyBorder="1" applyAlignment="1">
      <alignment vertical="center"/>
    </xf>
    <xf numFmtId="177" fontId="9" fillId="2" borderId="12" xfId="2" applyNumberFormat="1" applyFont="1" applyFill="1" applyBorder="1" applyAlignment="1">
      <alignment horizontal="right" vertical="center"/>
    </xf>
    <xf numFmtId="177" fontId="9" fillId="2" borderId="45" xfId="2" applyNumberFormat="1" applyFont="1" applyFill="1" applyBorder="1" applyAlignment="1">
      <alignment horizontal="right" vertical="center"/>
    </xf>
    <xf numFmtId="177" fontId="23" fillId="0" borderId="6" xfId="2" applyNumberFormat="1" applyFont="1" applyBorder="1" applyAlignment="1">
      <alignment horizontal="right" vertical="center"/>
    </xf>
    <xf numFmtId="177" fontId="23" fillId="0" borderId="6" xfId="3" applyNumberFormat="1" applyFont="1" applyBorder="1" applyAlignment="1">
      <alignment horizontal="right" vertical="center"/>
    </xf>
    <xf numFmtId="177" fontId="9" fillId="0" borderId="6" xfId="2" applyNumberFormat="1" applyFont="1" applyBorder="1" applyAlignment="1">
      <alignment horizontal="right" vertical="center"/>
    </xf>
    <xf numFmtId="177" fontId="9" fillId="0" borderId="38" xfId="2" applyNumberFormat="1" applyFont="1" applyBorder="1" applyAlignment="1">
      <alignment horizontal="right" vertical="center"/>
    </xf>
    <xf numFmtId="177" fontId="23" fillId="0" borderId="46" xfId="3" applyNumberFormat="1" applyFont="1" applyBorder="1" applyAlignment="1">
      <alignment horizontal="right" vertical="center"/>
    </xf>
    <xf numFmtId="177" fontId="9" fillId="0" borderId="28" xfId="2" applyNumberFormat="1" applyFont="1" applyBorder="1" applyAlignment="1">
      <alignment horizontal="right" vertical="center"/>
    </xf>
    <xf numFmtId="177" fontId="23" fillId="2" borderId="14" xfId="3" applyNumberFormat="1" applyFont="1" applyFill="1" applyBorder="1" applyAlignment="1">
      <alignment horizontal="right" vertical="center"/>
    </xf>
    <xf numFmtId="177" fontId="9" fillId="2" borderId="14" xfId="2" applyNumberFormat="1" applyFont="1" applyFill="1" applyBorder="1" applyAlignment="1">
      <alignment horizontal="right" vertical="center"/>
    </xf>
    <xf numFmtId="177" fontId="9" fillId="2" borderId="47" xfId="2" applyNumberFormat="1" applyFont="1" applyFill="1" applyBorder="1" applyAlignment="1">
      <alignment horizontal="right" vertical="center"/>
    </xf>
    <xf numFmtId="0" fontId="11" fillId="0" borderId="127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38" fontId="9" fillId="2" borderId="128" xfId="1" applyFont="1" applyFill="1" applyBorder="1" applyAlignment="1">
      <alignment horizontal="right" vertical="center"/>
    </xf>
    <xf numFmtId="38" fontId="9" fillId="4" borderId="9" xfId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 readingOrder="1"/>
    </xf>
    <xf numFmtId="0" fontId="5" fillId="0" borderId="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15" fillId="0" borderId="5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9" fillId="0" borderId="67" xfId="0" applyFont="1" applyBorder="1" applyAlignment="1">
      <alignment horizontal="center" vertical="center" textRotation="255"/>
    </xf>
    <xf numFmtId="0" fontId="9" fillId="0" borderId="71" xfId="0" applyFont="1" applyBorder="1" applyAlignment="1">
      <alignment horizontal="center" vertical="center" textRotation="255"/>
    </xf>
    <xf numFmtId="0" fontId="9" fillId="0" borderId="72" xfId="0" applyFont="1" applyBorder="1" applyAlignment="1">
      <alignment horizontal="center" vertical="center" textRotation="255"/>
    </xf>
    <xf numFmtId="0" fontId="9" fillId="0" borderId="73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84" xfId="0" applyFont="1" applyBorder="1" applyAlignment="1">
      <alignment horizontal="center" vertical="center" textRotation="255"/>
    </xf>
    <xf numFmtId="0" fontId="9" fillId="0" borderId="85" xfId="0" applyFont="1" applyBorder="1" applyAlignment="1">
      <alignment horizontal="center" vertical="center" textRotation="255"/>
    </xf>
    <xf numFmtId="0" fontId="9" fillId="0" borderId="86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4" borderId="6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5" fillId="0" borderId="8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82" xfId="0" applyFont="1" applyBorder="1" applyAlignment="1">
      <alignment horizontal="left" vertical="center"/>
    </xf>
    <xf numFmtId="0" fontId="15" fillId="0" borderId="83" xfId="0" applyFont="1" applyBorder="1" applyAlignment="1">
      <alignment horizontal="left" vertical="center"/>
    </xf>
    <xf numFmtId="0" fontId="15" fillId="0" borderId="67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89" xfId="0" applyFont="1" applyBorder="1" applyAlignment="1">
      <alignment horizontal="left" vertical="center"/>
    </xf>
    <xf numFmtId="0" fontId="15" fillId="0" borderId="90" xfId="0" applyFont="1" applyBorder="1" applyAlignment="1">
      <alignment horizontal="left" vertical="center"/>
    </xf>
    <xf numFmtId="0" fontId="8" fillId="0" borderId="66" xfId="0" applyFont="1" applyBorder="1" applyAlignment="1">
      <alignment horizontal="center" vertical="center"/>
    </xf>
    <xf numFmtId="0" fontId="15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15" fillId="0" borderId="6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5" fillId="0" borderId="8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right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38" fontId="9" fillId="0" borderId="68" xfId="1" applyFont="1" applyBorder="1" applyAlignment="1">
      <alignment horizontal="right" vertical="center"/>
    </xf>
    <xf numFmtId="38" fontId="9" fillId="2" borderId="45" xfId="1" applyFont="1" applyFill="1" applyBorder="1" applyAlignment="1">
      <alignment horizontal="right" vertical="center"/>
    </xf>
    <xf numFmtId="38" fontId="9" fillId="2" borderId="69" xfId="1" applyFont="1" applyFill="1" applyBorder="1" applyAlignment="1">
      <alignment horizontal="right" vertical="center"/>
    </xf>
    <xf numFmtId="38" fontId="9" fillId="2" borderId="70" xfId="1" applyFont="1" applyFill="1" applyBorder="1" applyAlignment="1">
      <alignment horizontal="right" vertical="center"/>
    </xf>
    <xf numFmtId="0" fontId="8" fillId="0" borderId="83" xfId="0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2" borderId="42" xfId="1" applyFont="1" applyFill="1" applyBorder="1" applyAlignment="1">
      <alignment horizontal="right" vertical="center"/>
    </xf>
    <xf numFmtId="38" fontId="9" fillId="2" borderId="91" xfId="1" applyFont="1" applyFill="1" applyBorder="1" applyAlignment="1">
      <alignment horizontal="right" vertical="center"/>
    </xf>
    <xf numFmtId="38" fontId="9" fillId="2" borderId="92" xfId="1" applyFont="1" applyFill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77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87" xfId="1" applyFont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78" xfId="1" applyFont="1" applyFill="1" applyBorder="1" applyAlignment="1">
      <alignment horizontal="right" vertical="center"/>
    </xf>
    <xf numFmtId="38" fontId="9" fillId="2" borderId="79" xfId="1" applyFont="1" applyFill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80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9" fillId="0" borderId="50" xfId="1" applyFont="1" applyBorder="1" applyAlignment="1">
      <alignment horizontal="right" vertical="center"/>
    </xf>
    <xf numFmtId="0" fontId="10" fillId="3" borderId="56" xfId="0" applyFont="1" applyFill="1" applyBorder="1" applyAlignment="1">
      <alignment horizontal="left" vertical="center"/>
    </xf>
    <xf numFmtId="0" fontId="10" fillId="3" borderId="57" xfId="0" applyFont="1" applyFill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3" fillId="0" borderId="22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38" fontId="9" fillId="0" borderId="27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center" vertical="center" textRotation="255"/>
    </xf>
    <xf numFmtId="0" fontId="18" fillId="0" borderId="71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74" xfId="0" applyFont="1" applyBorder="1" applyAlignment="1">
      <alignment horizontal="center" vertical="center" textRotation="255"/>
    </xf>
    <xf numFmtId="0" fontId="18" fillId="0" borderId="75" xfId="0" applyFont="1" applyBorder="1" applyAlignment="1">
      <alignment horizontal="center" vertical="center" textRotation="255"/>
    </xf>
    <xf numFmtId="0" fontId="18" fillId="0" borderId="76" xfId="0" applyFont="1" applyBorder="1" applyAlignment="1">
      <alignment horizontal="center" vertical="center" textRotation="255"/>
    </xf>
    <xf numFmtId="0" fontId="18" fillId="0" borderId="73" xfId="0" applyFont="1" applyBorder="1" applyAlignment="1">
      <alignment horizontal="center" vertical="center" textRotation="255"/>
    </xf>
    <xf numFmtId="38" fontId="9" fillId="2" borderId="24" xfId="1" applyFont="1" applyFill="1" applyBorder="1" applyAlignment="1">
      <alignment horizontal="right" vertical="center"/>
    </xf>
    <xf numFmtId="38" fontId="9" fillId="2" borderId="88" xfId="1" applyFont="1" applyFill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38" xfId="1" applyFont="1" applyBorder="1" applyAlignment="1">
      <alignment horizontal="right" vertical="center"/>
    </xf>
    <xf numFmtId="0" fontId="10" fillId="0" borderId="6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8" fillId="0" borderId="59" xfId="3" applyFont="1" applyBorder="1" applyAlignment="1">
      <alignment horizontal="right" vertical="center"/>
    </xf>
    <xf numFmtId="0" fontId="9" fillId="0" borderId="32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59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10" fillId="0" borderId="22" xfId="3" applyFont="1" applyBorder="1" applyAlignment="1">
      <alignment horizontal="right" vertical="center"/>
    </xf>
    <xf numFmtId="0" fontId="20" fillId="0" borderId="59" xfId="3" applyBorder="1" applyAlignment="1">
      <alignment horizontal="right" vertical="center"/>
    </xf>
    <xf numFmtId="0" fontId="20" fillId="0" borderId="23" xfId="3" applyBorder="1" applyAlignment="1">
      <alignment horizontal="right" vertical="center"/>
    </xf>
    <xf numFmtId="0" fontId="18" fillId="0" borderId="67" xfId="3" applyFont="1" applyBorder="1" applyAlignment="1">
      <alignment horizontal="center" vertical="center" textRotation="255"/>
    </xf>
    <xf numFmtId="0" fontId="11" fillId="0" borderId="48" xfId="3" applyFont="1" applyBorder="1" applyAlignment="1">
      <alignment horizontal="center" vertical="center" textRotation="255"/>
    </xf>
    <xf numFmtId="0" fontId="11" fillId="0" borderId="89" xfId="3" applyFont="1" applyBorder="1" applyAlignment="1">
      <alignment horizontal="center" vertical="center" textRotation="255"/>
    </xf>
    <xf numFmtId="0" fontId="11" fillId="0" borderId="0" xfId="3" applyFont="1" applyAlignment="1">
      <alignment horizontal="center" vertical="center" textRotation="255"/>
    </xf>
    <xf numFmtId="0" fontId="11" fillId="0" borderId="62" xfId="3" applyFont="1" applyBorder="1" applyAlignment="1">
      <alignment horizontal="center" vertical="center" textRotation="255"/>
    </xf>
    <xf numFmtId="0" fontId="11" fillId="0" borderId="59" xfId="3" applyFont="1" applyBorder="1" applyAlignment="1">
      <alignment horizontal="center" vertical="center" textRotation="255"/>
    </xf>
    <xf numFmtId="0" fontId="18" fillId="0" borderId="19" xfId="3" applyFont="1" applyBorder="1" applyAlignment="1">
      <alignment horizontal="center" vertical="center" textRotation="255"/>
    </xf>
    <xf numFmtId="0" fontId="11" fillId="0" borderId="71" xfId="3" applyFont="1" applyBorder="1" applyAlignment="1">
      <alignment horizontal="center" vertical="center" textRotation="255"/>
    </xf>
    <xf numFmtId="0" fontId="11" fillId="0" borderId="28" xfId="3" applyFont="1" applyBorder="1" applyAlignment="1">
      <alignment horizontal="center" vertical="center" textRotation="255"/>
    </xf>
    <xf numFmtId="0" fontId="11" fillId="0" borderId="74" xfId="3" applyFont="1" applyBorder="1" applyAlignment="1">
      <alignment horizontal="center" vertical="center" textRotation="255"/>
    </xf>
    <xf numFmtId="0" fontId="11" fillId="0" borderId="22" xfId="3" applyFont="1" applyBorder="1" applyAlignment="1">
      <alignment horizontal="center" vertical="center" textRotation="255"/>
    </xf>
    <xf numFmtId="0" fontId="11" fillId="0" borderId="98" xfId="3" applyFont="1" applyBorder="1" applyAlignment="1">
      <alignment horizontal="center" vertical="center" textRotation="255"/>
    </xf>
    <xf numFmtId="0" fontId="9" fillId="0" borderId="84" xfId="3" applyFont="1" applyBorder="1" applyAlignment="1">
      <alignment horizontal="center" vertical="center" textRotation="255"/>
    </xf>
    <xf numFmtId="0" fontId="9" fillId="0" borderId="85" xfId="3" applyFont="1" applyBorder="1" applyAlignment="1">
      <alignment horizontal="center" vertical="center" textRotation="255"/>
    </xf>
    <xf numFmtId="0" fontId="9" fillId="0" borderId="99" xfId="3" applyFont="1" applyBorder="1" applyAlignment="1">
      <alignment horizontal="center" vertical="center" textRotation="255"/>
    </xf>
    <xf numFmtId="0" fontId="15" fillId="0" borderId="29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8" fillId="0" borderId="64" xfId="3" applyFont="1" applyBorder="1" applyAlignment="1">
      <alignment horizontal="center" vertical="center"/>
    </xf>
    <xf numFmtId="0" fontId="8" fillId="0" borderId="65" xfId="3" applyFont="1" applyBorder="1" applyAlignment="1">
      <alignment horizontal="center" vertical="center"/>
    </xf>
    <xf numFmtId="0" fontId="9" fillId="0" borderId="72" xfId="3" applyFont="1" applyBorder="1" applyAlignment="1">
      <alignment horizontal="center" vertical="center"/>
    </xf>
    <xf numFmtId="0" fontId="9" fillId="0" borderId="76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100" xfId="3" applyFont="1" applyBorder="1" applyAlignment="1">
      <alignment horizontal="center" vertical="center" wrapText="1"/>
    </xf>
    <xf numFmtId="0" fontId="9" fillId="0" borderId="86" xfId="3" applyFont="1" applyBorder="1" applyAlignment="1">
      <alignment horizontal="center" vertical="center" textRotation="255"/>
    </xf>
    <xf numFmtId="0" fontId="9" fillId="0" borderId="22" xfId="3" applyFont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25" xfId="3" applyFont="1" applyBorder="1" applyAlignment="1">
      <alignment horizontal="center" vertical="center" textRotation="255"/>
    </xf>
    <xf numFmtId="177" fontId="23" fillId="2" borderId="101" xfId="3" applyNumberFormat="1" applyFont="1" applyFill="1" applyBorder="1" applyAlignment="1">
      <alignment horizontal="right" vertical="center"/>
    </xf>
    <xf numFmtId="177" fontId="23" fillId="2" borderId="51" xfId="3" applyNumberFormat="1" applyFont="1" applyFill="1" applyBorder="1" applyAlignment="1">
      <alignment horizontal="right" vertical="center"/>
    </xf>
    <xf numFmtId="177" fontId="23" fillId="3" borderId="29" xfId="3" applyNumberFormat="1" applyFont="1" applyFill="1" applyBorder="1" applyAlignment="1">
      <alignment horizontal="right" vertical="center"/>
    </xf>
    <xf numFmtId="177" fontId="23" fillId="3" borderId="50" xfId="3" applyNumberFormat="1" applyFont="1" applyFill="1" applyBorder="1" applyAlignment="1">
      <alignment horizontal="right" vertical="center"/>
    </xf>
    <xf numFmtId="177" fontId="23" fillId="0" borderId="29" xfId="3" applyNumberFormat="1" applyFont="1" applyBorder="1" applyAlignment="1">
      <alignment horizontal="right" vertical="center"/>
    </xf>
    <xf numFmtId="177" fontId="23" fillId="0" borderId="50" xfId="3" applyNumberFormat="1" applyFont="1" applyBorder="1" applyAlignment="1">
      <alignment horizontal="right" vertical="center"/>
    </xf>
    <xf numFmtId="177" fontId="23" fillId="0" borderId="1" xfId="3" applyNumberFormat="1" applyFont="1" applyBorder="1" applyAlignment="1">
      <alignment horizontal="right" vertical="center"/>
    </xf>
    <xf numFmtId="177" fontId="23" fillId="0" borderId="39" xfId="3" applyNumberFormat="1" applyFont="1" applyBorder="1" applyAlignment="1">
      <alignment horizontal="right" vertical="center"/>
    </xf>
    <xf numFmtId="177" fontId="23" fillId="0" borderId="7" xfId="3" applyNumberFormat="1" applyFont="1" applyBorder="1" applyAlignment="1">
      <alignment horizontal="right" vertical="center"/>
    </xf>
    <xf numFmtId="177" fontId="23" fillId="0" borderId="40" xfId="3" applyNumberFormat="1" applyFont="1" applyBorder="1" applyAlignment="1">
      <alignment horizontal="right" vertical="center"/>
    </xf>
    <xf numFmtId="177" fontId="23" fillId="0" borderId="102" xfId="3" applyNumberFormat="1" applyFont="1" applyBorder="1" applyAlignment="1">
      <alignment horizontal="right" vertical="center"/>
    </xf>
    <xf numFmtId="177" fontId="23" fillId="0" borderId="26" xfId="3" applyNumberFormat="1" applyFont="1" applyBorder="1" applyAlignment="1">
      <alignment horizontal="right" vertical="center"/>
    </xf>
    <xf numFmtId="177" fontId="23" fillId="0" borderId="8" xfId="3" applyNumberFormat="1" applyFont="1" applyBorder="1" applyAlignment="1">
      <alignment horizontal="right" vertical="center"/>
    </xf>
    <xf numFmtId="177" fontId="23" fillId="0" borderId="68" xfId="3" applyNumberFormat="1" applyFont="1" applyBorder="1" applyAlignment="1">
      <alignment horizontal="right" vertical="center"/>
    </xf>
    <xf numFmtId="177" fontId="23" fillId="0" borderId="20" xfId="3" applyNumberFormat="1" applyFont="1" applyBorder="1" applyAlignment="1">
      <alignment horizontal="right" vertical="center"/>
    </xf>
    <xf numFmtId="177" fontId="23" fillId="0" borderId="9" xfId="3" applyNumberFormat="1" applyFont="1" applyBorder="1" applyAlignment="1">
      <alignment horizontal="right" vertical="center"/>
    </xf>
    <xf numFmtId="177" fontId="23" fillId="0" borderId="87" xfId="3" applyNumberFormat="1" applyFont="1" applyBorder="1" applyAlignment="1">
      <alignment horizontal="right" vertical="center"/>
    </xf>
    <xf numFmtId="177" fontId="23" fillId="2" borderId="103" xfId="3" applyNumberFormat="1" applyFont="1" applyFill="1" applyBorder="1" applyAlignment="1">
      <alignment vertical="center"/>
    </xf>
    <xf numFmtId="177" fontId="23" fillId="2" borderId="10" xfId="3" applyNumberFormat="1" applyFont="1" applyFill="1" applyBorder="1" applyAlignment="1">
      <alignment vertical="center"/>
    </xf>
    <xf numFmtId="177" fontId="23" fillId="2" borderId="44" xfId="3" applyNumberFormat="1" applyFont="1" applyFill="1" applyBorder="1" applyAlignment="1">
      <alignment vertical="center"/>
    </xf>
    <xf numFmtId="0" fontId="9" fillId="0" borderId="32" xfId="3" applyFont="1" applyBorder="1" applyAlignment="1">
      <alignment horizontal="center" vertical="center" textRotation="255"/>
    </xf>
    <xf numFmtId="177" fontId="23" fillId="0" borderId="90" xfId="3" applyNumberFormat="1" applyFont="1" applyBorder="1" applyAlignment="1">
      <alignment horizontal="right" vertical="center"/>
    </xf>
    <xf numFmtId="177" fontId="23" fillId="0" borderId="13" xfId="3" applyNumberFormat="1" applyFont="1" applyBorder="1" applyAlignment="1">
      <alignment horizontal="right" vertical="center"/>
    </xf>
    <xf numFmtId="177" fontId="23" fillId="0" borderId="80" xfId="3" applyNumberFormat="1" applyFont="1" applyBorder="1" applyAlignment="1">
      <alignment horizontal="right" vertical="center"/>
    </xf>
    <xf numFmtId="177" fontId="23" fillId="0" borderId="34" xfId="3" applyNumberFormat="1" applyFont="1" applyBorder="1" applyAlignment="1">
      <alignment horizontal="right" vertical="center"/>
    </xf>
    <xf numFmtId="177" fontId="23" fillId="0" borderId="11" xfId="3" applyNumberFormat="1" applyFont="1" applyBorder="1" applyAlignment="1">
      <alignment horizontal="right" vertical="center"/>
    </xf>
    <xf numFmtId="177" fontId="23" fillId="0" borderId="77" xfId="3" applyNumberFormat="1" applyFont="1" applyBorder="1" applyAlignment="1">
      <alignment horizontal="right" vertical="center"/>
    </xf>
    <xf numFmtId="177" fontId="23" fillId="2" borderId="104" xfId="3" applyNumberFormat="1" applyFont="1" applyFill="1" applyBorder="1" applyAlignment="1">
      <alignment vertical="center"/>
    </xf>
    <xf numFmtId="177" fontId="23" fillId="0" borderId="105" xfId="3" applyNumberFormat="1" applyFont="1" applyBorder="1" applyAlignment="1">
      <alignment horizontal="right" vertical="center"/>
    </xf>
    <xf numFmtId="177" fontId="23" fillId="0" borderId="27" xfId="3" applyNumberFormat="1" applyFont="1" applyBorder="1" applyAlignment="1">
      <alignment horizontal="right" vertical="center"/>
    </xf>
    <xf numFmtId="177" fontId="23" fillId="0" borderId="43" xfId="3" applyNumberFormat="1" applyFont="1" applyBorder="1" applyAlignment="1">
      <alignment horizontal="right" vertical="center"/>
    </xf>
    <xf numFmtId="177" fontId="23" fillId="2" borderId="90" xfId="3" applyNumberFormat="1" applyFont="1" applyFill="1" applyBorder="1" applyAlignment="1">
      <alignment vertical="center"/>
    </xf>
    <xf numFmtId="177" fontId="23" fillId="2" borderId="13" xfId="3" applyNumberFormat="1" applyFont="1" applyFill="1" applyBorder="1" applyAlignment="1">
      <alignment vertical="center"/>
    </xf>
    <xf numFmtId="177" fontId="23" fillId="2" borderId="80" xfId="3" applyNumberFormat="1" applyFont="1" applyFill="1" applyBorder="1" applyAlignment="1">
      <alignment vertical="center"/>
    </xf>
    <xf numFmtId="177" fontId="23" fillId="2" borderId="12" xfId="3" applyNumberFormat="1" applyFont="1" applyFill="1" applyBorder="1" applyAlignment="1">
      <alignment vertical="center"/>
    </xf>
    <xf numFmtId="177" fontId="23" fillId="2" borderId="106" xfId="3" applyNumberFormat="1" applyFont="1" applyFill="1" applyBorder="1" applyAlignment="1">
      <alignment vertical="center"/>
    </xf>
    <xf numFmtId="177" fontId="23" fillId="2" borderId="107" xfId="3" applyNumberFormat="1" applyFont="1" applyFill="1" applyBorder="1" applyAlignment="1">
      <alignment vertical="center"/>
    </xf>
    <xf numFmtId="177" fontId="23" fillId="0" borderId="6" xfId="3" applyNumberFormat="1" applyFont="1" applyBorder="1" applyAlignment="1">
      <alignment horizontal="right" vertical="center"/>
    </xf>
    <xf numFmtId="177" fontId="23" fillId="0" borderId="38" xfId="3" applyNumberFormat="1" applyFont="1" applyBorder="1" applyAlignment="1">
      <alignment horizontal="right" vertical="center"/>
    </xf>
    <xf numFmtId="0" fontId="10" fillId="5" borderId="56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left" vertical="center"/>
    </xf>
    <xf numFmtId="177" fontId="23" fillId="2" borderId="112" xfId="3" applyNumberFormat="1" applyFont="1" applyFill="1" applyBorder="1" applyAlignment="1">
      <alignment horizontal="right" vertical="center"/>
    </xf>
    <xf numFmtId="177" fontId="23" fillId="2" borderId="14" xfId="3" applyNumberFormat="1" applyFont="1" applyFill="1" applyBorder="1" applyAlignment="1">
      <alignment horizontal="right" vertical="center"/>
    </xf>
    <xf numFmtId="177" fontId="23" fillId="2" borderId="47" xfId="3" applyNumberFormat="1" applyFont="1" applyFill="1" applyBorder="1" applyAlignment="1">
      <alignment horizontal="right" vertical="center"/>
    </xf>
    <xf numFmtId="177" fontId="23" fillId="2" borderId="78" xfId="3" applyNumberFormat="1" applyFont="1" applyFill="1" applyBorder="1" applyAlignment="1">
      <alignment horizontal="right" vertical="center"/>
    </xf>
    <xf numFmtId="177" fontId="23" fillId="2" borderId="79" xfId="3" applyNumberFormat="1" applyFont="1" applyFill="1" applyBorder="1" applyAlignment="1">
      <alignment horizontal="right" vertical="center"/>
    </xf>
    <xf numFmtId="177" fontId="23" fillId="0" borderId="108" xfId="3" applyNumberFormat="1" applyFont="1" applyBorder="1" applyAlignment="1">
      <alignment horizontal="right" vertical="center"/>
    </xf>
    <xf numFmtId="177" fontId="23" fillId="0" borderId="46" xfId="3" applyNumberFormat="1" applyFont="1" applyBorder="1" applyAlignment="1">
      <alignment horizontal="right" vertical="center"/>
    </xf>
    <xf numFmtId="177" fontId="23" fillId="0" borderId="109" xfId="3" applyNumberFormat="1" applyFont="1" applyBorder="1" applyAlignment="1">
      <alignment horizontal="right" vertical="center"/>
    </xf>
    <xf numFmtId="177" fontId="23" fillId="0" borderId="110" xfId="3" applyNumberFormat="1" applyFont="1" applyBorder="1" applyAlignment="1">
      <alignment horizontal="right" vertical="center"/>
    </xf>
    <xf numFmtId="177" fontId="23" fillId="0" borderId="111" xfId="3" applyNumberFormat="1" applyFont="1" applyBorder="1" applyAlignment="1">
      <alignment horizontal="right" vertical="center"/>
    </xf>
    <xf numFmtId="0" fontId="15" fillId="5" borderId="60" xfId="0" applyFont="1" applyFill="1" applyBorder="1" applyAlignment="1">
      <alignment horizontal="left" vertical="center"/>
    </xf>
    <xf numFmtId="0" fontId="8" fillId="5" borderId="61" xfId="0" applyFont="1" applyFill="1" applyBorder="1" applyAlignment="1">
      <alignment horizontal="left" vertical="center"/>
    </xf>
    <xf numFmtId="0" fontId="5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38" fontId="8" fillId="3" borderId="19" xfId="1" applyFont="1" applyFill="1" applyBorder="1" applyAlignment="1">
      <alignment horizontal="right" vertical="center"/>
    </xf>
    <xf numFmtId="38" fontId="8" fillId="3" borderId="48" xfId="1" applyFont="1" applyFill="1" applyBorder="1" applyAlignment="1">
      <alignment horizontal="right" vertical="center"/>
    </xf>
    <xf numFmtId="38" fontId="8" fillId="3" borderId="20" xfId="1" applyFont="1" applyFill="1" applyBorder="1" applyAlignment="1">
      <alignment horizontal="right" vertical="center"/>
    </xf>
    <xf numFmtId="38" fontId="8" fillId="3" borderId="22" xfId="1" applyFont="1" applyFill="1" applyBorder="1" applyAlignment="1">
      <alignment horizontal="right" vertical="center"/>
    </xf>
    <xf numFmtId="38" fontId="8" fillId="3" borderId="59" xfId="1" applyFont="1" applyFill="1" applyBorder="1" applyAlignment="1">
      <alignment horizontal="right" vertical="center"/>
    </xf>
    <xf numFmtId="38" fontId="8" fillId="3" borderId="23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38" fontId="8" fillId="3" borderId="33" xfId="1" applyFont="1" applyFill="1" applyBorder="1" applyAlignment="1">
      <alignment horizontal="right" vertical="center"/>
    </xf>
    <xf numFmtId="38" fontId="8" fillId="3" borderId="34" xfId="1" applyFont="1" applyFill="1" applyBorder="1" applyAlignment="1">
      <alignment horizontal="right" vertical="center"/>
    </xf>
    <xf numFmtId="38" fontId="8" fillId="3" borderId="5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83" xfId="1" applyFont="1" applyFill="1" applyBorder="1" applyAlignment="1">
      <alignment horizontal="right" vertical="center"/>
    </xf>
    <xf numFmtId="0" fontId="7" fillId="0" borderId="6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38" fontId="8" fillId="0" borderId="48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0" fontId="5" fillId="0" borderId="4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38" fontId="8" fillId="0" borderId="7" xfId="1" applyFont="1" applyBorder="1" applyAlignment="1">
      <alignment horizontal="right" vertical="center"/>
    </xf>
    <xf numFmtId="38" fontId="8" fillId="0" borderId="115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8" fillId="0" borderId="116" xfId="1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11" fillId="0" borderId="8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  <xf numFmtId="0" fontId="10" fillId="0" borderId="32" xfId="0" applyFont="1" applyBorder="1" applyAlignment="1">
      <alignment vertical="top" wrapText="1"/>
    </xf>
    <xf numFmtId="0" fontId="9" fillId="0" borderId="33" xfId="0" applyFont="1" applyBorder="1" applyAlignment="1">
      <alignment vertical="top" wrapText="1"/>
    </xf>
    <xf numFmtId="0" fontId="9" fillId="0" borderId="119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8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38" fontId="8" fillId="0" borderId="32" xfId="1" applyFont="1" applyBorder="1" applyAlignment="1">
      <alignment horizontal="right" vertical="center"/>
    </xf>
    <xf numFmtId="38" fontId="8" fillId="0" borderId="34" xfId="1" applyFont="1" applyBorder="1" applyAlignment="1">
      <alignment horizontal="right" vertical="center"/>
    </xf>
    <xf numFmtId="38" fontId="8" fillId="0" borderId="83" xfId="1" applyFont="1" applyBorder="1" applyAlignment="1">
      <alignment horizontal="right" vertical="center"/>
    </xf>
    <xf numFmtId="38" fontId="8" fillId="3" borderId="28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horizontal="right" vertical="center"/>
    </xf>
    <xf numFmtId="38" fontId="8" fillId="3" borderId="90" xfId="1" applyFont="1" applyFill="1" applyBorder="1" applyAlignment="1">
      <alignment horizontal="right" vertical="center"/>
    </xf>
    <xf numFmtId="0" fontId="11" fillId="0" borderId="89" xfId="0" applyFont="1" applyBorder="1" applyAlignment="1">
      <alignment horizontal="left" vertical="center"/>
    </xf>
    <xf numFmtId="0" fontId="11" fillId="0" borderId="90" xfId="0" applyFont="1" applyBorder="1" applyAlignment="1">
      <alignment horizontal="left" vertical="center"/>
    </xf>
    <xf numFmtId="38" fontId="8" fillId="0" borderId="28" xfId="1" applyFont="1" applyBorder="1" applyAlignment="1">
      <alignment horizontal="right" vertical="center"/>
    </xf>
    <xf numFmtId="38" fontId="8" fillId="0" borderId="90" xfId="1" applyFont="1" applyBorder="1" applyAlignment="1">
      <alignment horizontal="right" vertical="center"/>
    </xf>
    <xf numFmtId="0" fontId="11" fillId="0" borderId="5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38" fontId="8" fillId="0" borderId="26" xfId="1" applyFont="1" applyBorder="1" applyAlignment="1">
      <alignment horizontal="right" vertical="center"/>
    </xf>
    <xf numFmtId="38" fontId="8" fillId="0" borderId="120" xfId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119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13" xfId="0" applyFont="1" applyBorder="1" applyAlignment="1">
      <alignment horizontal="left" vertical="top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77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4" fillId="0" borderId="98" xfId="0" applyFont="1" applyBorder="1" applyAlignment="1">
      <alignment horizontal="left" vertical="top"/>
    </xf>
    <xf numFmtId="0" fontId="11" fillId="0" borderId="6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11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89" xfId="0" applyFont="1" applyBorder="1" applyAlignment="1">
      <alignment horizontal="center" vertical="center" textRotation="255"/>
    </xf>
    <xf numFmtId="0" fontId="8" fillId="0" borderId="82" xfId="0" applyFont="1" applyBorder="1" applyAlignment="1">
      <alignment horizontal="center" vertical="center" textRotation="255"/>
    </xf>
    <xf numFmtId="0" fontId="5" fillId="0" borderId="6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11" fillId="0" borderId="8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38" fontId="8" fillId="0" borderId="29" xfId="1" applyFont="1" applyBorder="1" applyAlignment="1">
      <alignment horizontal="right" vertical="center"/>
    </xf>
    <xf numFmtId="38" fontId="8" fillId="0" borderId="118" xfId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6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38" fontId="8" fillId="0" borderId="20" xfId="1" applyFont="1" applyBorder="1" applyAlignment="1">
      <alignment horizontal="right" vertical="center"/>
    </xf>
    <xf numFmtId="0" fontId="9" fillId="0" borderId="48" xfId="0" applyFont="1" applyBorder="1" applyAlignment="1">
      <alignment vertical="center"/>
    </xf>
    <xf numFmtId="0" fontId="9" fillId="0" borderId="71" xfId="0" applyFont="1" applyBorder="1" applyAlignment="1">
      <alignment vertical="center"/>
    </xf>
    <xf numFmtId="0" fontId="8" fillId="0" borderId="122" xfId="0" applyFont="1" applyBorder="1" applyAlignment="1">
      <alignment horizontal="center" vertical="center" textRotation="255"/>
    </xf>
    <xf numFmtId="0" fontId="8" fillId="0" borderId="123" xfId="0" applyFont="1" applyBorder="1" applyAlignment="1">
      <alignment horizontal="center" vertical="center" textRotation="255"/>
    </xf>
    <xf numFmtId="0" fontId="8" fillId="0" borderId="124" xfId="0" applyFont="1" applyBorder="1" applyAlignment="1">
      <alignment horizontal="center" vertical="center" textRotation="255"/>
    </xf>
    <xf numFmtId="38" fontId="8" fillId="2" borderId="29" xfId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38" fontId="8" fillId="0" borderId="11" xfId="1" applyFont="1" applyBorder="1" applyAlignment="1">
      <alignment horizontal="right" vertical="center"/>
    </xf>
    <xf numFmtId="38" fontId="8" fillId="0" borderId="12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66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top"/>
    </xf>
    <xf numFmtId="0" fontId="5" fillId="0" borderId="10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shrinkToFit="1"/>
    </xf>
    <xf numFmtId="0" fontId="8" fillId="0" borderId="1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18</xdr:row>
      <xdr:rowOff>89647</xdr:rowOff>
    </xdr:from>
    <xdr:to>
      <xdr:col>8</xdr:col>
      <xdr:colOff>67235</xdr:colOff>
      <xdr:row>27</xdr:row>
      <xdr:rowOff>156882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4323" y="3821206"/>
          <a:ext cx="1456765" cy="302558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989853</xdr:colOff>
      <xdr:row>14</xdr:row>
      <xdr:rowOff>179295</xdr:rowOff>
    </xdr:from>
    <xdr:to>
      <xdr:col>10</xdr:col>
      <xdr:colOff>356721</xdr:colOff>
      <xdr:row>16</xdr:row>
      <xdr:rowOff>224305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609353" y="3204883"/>
          <a:ext cx="1697692" cy="403598"/>
        </a:xfrm>
        <a:prstGeom prst="wedgeRectCallout">
          <a:avLst>
            <a:gd name="adj1" fmla="val -28376"/>
            <a:gd name="adj2" fmla="val 997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交付申請額には内示額をそのまま記入。</a:t>
          </a:r>
        </a:p>
      </xdr:txBody>
    </xdr:sp>
    <xdr:clientData/>
  </xdr:twoCellAnchor>
  <xdr:twoCellAnchor>
    <xdr:from>
      <xdr:col>2</xdr:col>
      <xdr:colOff>22412</xdr:colOff>
      <xdr:row>13</xdr:row>
      <xdr:rowOff>179294</xdr:rowOff>
    </xdr:from>
    <xdr:to>
      <xdr:col>5</xdr:col>
      <xdr:colOff>78441</xdr:colOff>
      <xdr:row>14</xdr:row>
      <xdr:rowOff>224119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9794" y="2969559"/>
          <a:ext cx="1333500" cy="28014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78440</xdr:colOff>
      <xdr:row>10</xdr:row>
      <xdr:rowOff>179294</xdr:rowOff>
    </xdr:from>
    <xdr:to>
      <xdr:col>5</xdr:col>
      <xdr:colOff>448234</xdr:colOff>
      <xdr:row>11</xdr:row>
      <xdr:rowOff>157067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25822" y="2196353"/>
          <a:ext cx="1647265" cy="257920"/>
        </a:xfrm>
        <a:prstGeom prst="wedgeRectCallout">
          <a:avLst>
            <a:gd name="adj1" fmla="val 7"/>
            <a:gd name="adj2" fmla="val 21819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交付申請額の合計を記入</a:t>
          </a:r>
        </a:p>
      </xdr:txBody>
    </xdr:sp>
    <xdr:clientData/>
  </xdr:twoCellAnchor>
  <xdr:twoCellAnchor>
    <xdr:from>
      <xdr:col>5</xdr:col>
      <xdr:colOff>549088</xdr:colOff>
      <xdr:row>18</xdr:row>
      <xdr:rowOff>112059</xdr:rowOff>
    </xdr:from>
    <xdr:to>
      <xdr:col>7</xdr:col>
      <xdr:colOff>11206</xdr:colOff>
      <xdr:row>27</xdr:row>
      <xdr:rowOff>179294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73941" y="3843618"/>
          <a:ext cx="1456765" cy="302558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302560</xdr:colOff>
      <xdr:row>15</xdr:row>
      <xdr:rowOff>44823</xdr:rowOff>
    </xdr:from>
    <xdr:to>
      <xdr:col>6</xdr:col>
      <xdr:colOff>885266</xdr:colOff>
      <xdr:row>18</xdr:row>
      <xdr:rowOff>168088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806825" y="3305735"/>
          <a:ext cx="2263588" cy="593912"/>
        </a:xfrm>
        <a:prstGeom prst="wedgeRectCallout">
          <a:avLst>
            <a:gd name="adj1" fmla="val 33531"/>
            <a:gd name="adj2" fmla="val 834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事業の総経費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補助金充当額を含む，支出の部の合計額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446314</xdr:colOff>
      <xdr:row>6</xdr:row>
      <xdr:rowOff>106136</xdr:rowOff>
    </xdr:from>
    <xdr:to>
      <xdr:col>9</xdr:col>
      <xdr:colOff>236764</xdr:colOff>
      <xdr:row>8</xdr:row>
      <xdr:rowOff>77561</xdr:rowOff>
    </xdr:to>
    <xdr:sp macro="" textlink="">
      <xdr:nvSpPr>
        <xdr:cNvPr id="1164" name="Oval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>
          <a:spLocks noChangeArrowheads="1"/>
        </xdr:cNvSpPr>
      </xdr:nvSpPr>
      <xdr:spPr bwMode="auto">
        <a:xfrm>
          <a:off x="5249635" y="1466850"/>
          <a:ext cx="620486" cy="39324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427264</xdr:colOff>
      <xdr:row>6</xdr:row>
      <xdr:rowOff>39461</xdr:rowOff>
    </xdr:from>
    <xdr:to>
      <xdr:col>9</xdr:col>
      <xdr:colOff>217714</xdr:colOff>
      <xdr:row>8</xdr:row>
      <xdr:rowOff>10886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FF5DC94-235C-46ED-9723-62A1548C0592}"/>
            </a:ext>
          </a:extLst>
        </xdr:cNvPr>
        <xdr:cNvSpPr>
          <a:spLocks noChangeArrowheads="1"/>
        </xdr:cNvSpPr>
      </xdr:nvSpPr>
      <xdr:spPr bwMode="auto">
        <a:xfrm>
          <a:off x="5237389" y="1372961"/>
          <a:ext cx="61912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114299</xdr:colOff>
      <xdr:row>1</xdr:row>
      <xdr:rowOff>171450</xdr:rowOff>
    </xdr:from>
    <xdr:to>
      <xdr:col>12</xdr:col>
      <xdr:colOff>152399</xdr:colOff>
      <xdr:row>5</xdr:row>
      <xdr:rowOff>123410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A12F9E7-69F8-480E-88D4-D71868ABD25A}"/>
            </a:ext>
          </a:extLst>
        </xdr:cNvPr>
        <xdr:cNvSpPr/>
      </xdr:nvSpPr>
      <xdr:spPr>
        <a:xfrm>
          <a:off x="323849" y="314325"/>
          <a:ext cx="7058025" cy="101876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668708</xdr:colOff>
      <xdr:row>3</xdr:row>
      <xdr:rowOff>167308</xdr:rowOff>
    </xdr:from>
    <xdr:to>
      <xdr:col>8</xdr:col>
      <xdr:colOff>175492</xdr:colOff>
      <xdr:row>4</xdr:row>
      <xdr:rowOff>170207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0F3EF6-A3EB-4B9B-A457-6DC4EB779BED}"/>
            </a:ext>
          </a:extLst>
        </xdr:cNvPr>
        <xdr:cNvSpPr/>
      </xdr:nvSpPr>
      <xdr:spPr>
        <a:xfrm>
          <a:off x="2164133" y="786433"/>
          <a:ext cx="2821484" cy="298174"/>
        </a:xfrm>
        <a:prstGeom prst="rect">
          <a:avLst/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提出時期から逆算し団体内で確認ください</a:t>
          </a:r>
        </a:p>
      </xdr:txBody>
    </xdr:sp>
    <xdr:clientData/>
  </xdr:twoCellAnchor>
  <xdr:twoCellAnchor>
    <xdr:from>
      <xdr:col>4</xdr:col>
      <xdr:colOff>39341</xdr:colOff>
      <xdr:row>12</xdr:row>
      <xdr:rowOff>96907</xdr:rowOff>
    </xdr:from>
    <xdr:to>
      <xdr:col>10</xdr:col>
      <xdr:colOff>66675</xdr:colOff>
      <xdr:row>14</xdr:row>
      <xdr:rowOff>64191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4295EE7-6D86-4F7D-971E-2842DD56C567}"/>
            </a:ext>
          </a:extLst>
        </xdr:cNvPr>
        <xdr:cNvSpPr/>
      </xdr:nvSpPr>
      <xdr:spPr>
        <a:xfrm>
          <a:off x="1534766" y="2830582"/>
          <a:ext cx="4999384" cy="47210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85724</xdr:colOff>
      <xdr:row>10</xdr:row>
      <xdr:rowOff>182219</xdr:rowOff>
    </xdr:from>
    <xdr:to>
      <xdr:col>5</xdr:col>
      <xdr:colOff>634939</xdr:colOff>
      <xdr:row>11</xdr:row>
      <xdr:rowOff>106849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0876A7E-B1A4-4300-9294-C1B042E73EBD}"/>
            </a:ext>
          </a:extLst>
        </xdr:cNvPr>
        <xdr:cNvSpPr>
          <a:spLocks noChangeArrowheads="1"/>
        </xdr:cNvSpPr>
      </xdr:nvSpPr>
      <xdr:spPr bwMode="auto">
        <a:xfrm>
          <a:off x="781049" y="2325344"/>
          <a:ext cx="2177990" cy="258005"/>
        </a:xfrm>
        <a:prstGeom prst="wedgeRectCallout">
          <a:avLst>
            <a:gd name="adj1" fmla="val -2935"/>
            <a:gd name="adj2" fmla="val 1430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実施した事業のみ記入ください。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444360</xdr:colOff>
      <xdr:row>8</xdr:row>
      <xdr:rowOff>200025</xdr:rowOff>
    </xdr:from>
    <xdr:to>
      <xdr:col>8</xdr:col>
      <xdr:colOff>784081</xdr:colOff>
      <xdr:row>10</xdr:row>
      <xdr:rowOff>265045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635ADD5-B85D-437B-BD1B-C4F13717E02F}"/>
            </a:ext>
          </a:extLst>
        </xdr:cNvPr>
        <xdr:cNvSpPr>
          <a:spLocks noChangeArrowheads="1"/>
        </xdr:cNvSpPr>
      </xdr:nvSpPr>
      <xdr:spPr bwMode="auto">
        <a:xfrm>
          <a:off x="3597135" y="1952625"/>
          <a:ext cx="1997071" cy="455545"/>
        </a:xfrm>
        <a:prstGeom prst="wedgeRectCallout">
          <a:avLst>
            <a:gd name="adj1" fmla="val 55520"/>
            <a:gd name="adj2" fmla="val 2850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050" b="0" i="0">
              <a:effectLst/>
              <a:latin typeface="+mn-lt"/>
              <a:ea typeface="+mn-ea"/>
              <a:cs typeface="+mn-cs"/>
            </a:rPr>
            <a:t>事業すべての</a:t>
          </a:r>
          <a:r>
            <a:rPr lang="ja-JP" altLang="ja-JP" sz="1050" b="0" i="0">
              <a:effectLst/>
              <a:latin typeface="+mn-lt"/>
              <a:ea typeface="+mn-ea"/>
              <a:cs typeface="+mn-cs"/>
            </a:rPr>
            <a:t>最終事業終了日から</a:t>
          </a:r>
          <a:r>
            <a:rPr lang="ja-JP" altLang="en-US" sz="1050" b="0" i="0">
              <a:effectLst/>
              <a:latin typeface="+mn-lt"/>
              <a:ea typeface="+mn-ea"/>
              <a:cs typeface="+mn-cs"/>
            </a:rPr>
            <a:t>１カ月</a:t>
          </a:r>
          <a:r>
            <a:rPr lang="ja-JP" altLang="ja-JP" sz="1050" b="0" i="0">
              <a:effectLst/>
              <a:latin typeface="+mn-lt"/>
              <a:ea typeface="+mn-ea"/>
              <a:cs typeface="+mn-cs"/>
            </a:rPr>
            <a:t>以内の日付。</a:t>
          </a:r>
          <a:endParaRPr lang="ja-JP" altLang="ja-JP" sz="105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816251</xdr:colOff>
      <xdr:row>9</xdr:row>
      <xdr:rowOff>130038</xdr:rowOff>
    </xdr:from>
    <xdr:to>
      <xdr:col>12</xdr:col>
      <xdr:colOff>156715</xdr:colOff>
      <xdr:row>12</xdr:row>
      <xdr:rowOff>63777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6C2D55E-B290-4065-B5C3-74CA09E8CF61}"/>
            </a:ext>
          </a:extLst>
        </xdr:cNvPr>
        <xdr:cNvSpPr/>
      </xdr:nvSpPr>
      <xdr:spPr>
        <a:xfrm>
          <a:off x="5626376" y="2101713"/>
          <a:ext cx="1759814" cy="69573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169794</xdr:colOff>
      <xdr:row>15</xdr:row>
      <xdr:rowOff>47625</xdr:rowOff>
    </xdr:from>
    <xdr:to>
      <xdr:col>8</xdr:col>
      <xdr:colOff>408747</xdr:colOff>
      <xdr:row>16</xdr:row>
      <xdr:rowOff>57151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B2E536-4271-49D9-B512-409DE85D8A44}"/>
            </a:ext>
          </a:extLst>
        </xdr:cNvPr>
        <xdr:cNvSpPr>
          <a:spLocks noChangeArrowheads="1"/>
        </xdr:cNvSpPr>
      </xdr:nvSpPr>
      <xdr:spPr bwMode="auto">
        <a:xfrm>
          <a:off x="2493894" y="3667125"/>
          <a:ext cx="2724978" cy="390526"/>
        </a:xfrm>
        <a:prstGeom prst="wedgeRectCallout">
          <a:avLst>
            <a:gd name="adj1" fmla="val -53325"/>
            <a:gd name="adj2" fmla="val 709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事業ごとの事業別事業一覧（様式２－１号）の総合計と同じ金額を記入ください。転記ミス注意。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752475</xdr:colOff>
      <xdr:row>15</xdr:row>
      <xdr:rowOff>329231</xdr:rowOff>
    </xdr:from>
    <xdr:to>
      <xdr:col>5</xdr:col>
      <xdr:colOff>43069</xdr:colOff>
      <xdr:row>40</xdr:row>
      <xdr:rowOff>17806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DD29B3B-56A9-40E7-8800-91FC6261F831}"/>
            </a:ext>
          </a:extLst>
        </xdr:cNvPr>
        <xdr:cNvSpPr/>
      </xdr:nvSpPr>
      <xdr:spPr>
        <a:xfrm>
          <a:off x="1447800" y="3948731"/>
          <a:ext cx="919369" cy="77276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180975</xdr:colOff>
      <xdr:row>29</xdr:row>
      <xdr:rowOff>171450</xdr:rowOff>
    </xdr:from>
    <xdr:to>
      <xdr:col>11</xdr:col>
      <xdr:colOff>41274</xdr:colOff>
      <xdr:row>31</xdr:row>
      <xdr:rowOff>93593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21423D6-2681-4B9F-B4F4-1D01A0A2991D}"/>
            </a:ext>
          </a:extLst>
        </xdr:cNvPr>
        <xdr:cNvSpPr>
          <a:spLocks noChangeArrowheads="1"/>
        </xdr:cNvSpPr>
      </xdr:nvSpPr>
      <xdr:spPr bwMode="auto">
        <a:xfrm>
          <a:off x="4991100" y="8039100"/>
          <a:ext cx="1898649" cy="455543"/>
        </a:xfrm>
        <a:prstGeom prst="wedgeRectCallout">
          <a:avLst>
            <a:gd name="adj1" fmla="val -41324"/>
            <a:gd name="adj2" fmla="val 8860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事業によっては対象経費とならない項目もあるので注意ください。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628650</xdr:colOff>
      <xdr:row>21</xdr:row>
      <xdr:rowOff>19050</xdr:rowOff>
    </xdr:from>
    <xdr:to>
      <xdr:col>7</xdr:col>
      <xdr:colOff>428625</xdr:colOff>
      <xdr:row>22</xdr:row>
      <xdr:rowOff>257175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CAE8B55-DA00-4F92-A813-89E2E3262365}"/>
            </a:ext>
          </a:extLst>
        </xdr:cNvPr>
        <xdr:cNvSpPr>
          <a:spLocks noChangeArrowheads="1"/>
        </xdr:cNvSpPr>
      </xdr:nvSpPr>
      <xdr:spPr bwMode="auto">
        <a:xfrm>
          <a:off x="2124075" y="5753100"/>
          <a:ext cx="2286000" cy="504825"/>
        </a:xfrm>
        <a:prstGeom prst="wedgeRectCallout">
          <a:avLst>
            <a:gd name="adj1" fmla="val -43408"/>
            <a:gd name="adj2" fmla="val 841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上段は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、補助金充当額を含む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各項目の総経費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  <xdr:twoCellAnchor>
    <xdr:from>
      <xdr:col>5</xdr:col>
      <xdr:colOff>161925</xdr:colOff>
      <xdr:row>27</xdr:row>
      <xdr:rowOff>152400</xdr:rowOff>
    </xdr:from>
    <xdr:to>
      <xdr:col>7</xdr:col>
      <xdr:colOff>790575</xdr:colOff>
      <xdr:row>29</xdr:row>
      <xdr:rowOff>114300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04954A9-EABB-42DD-AEFB-CB436D62D16C}"/>
            </a:ext>
          </a:extLst>
        </xdr:cNvPr>
        <xdr:cNvSpPr>
          <a:spLocks noChangeArrowheads="1"/>
        </xdr:cNvSpPr>
      </xdr:nvSpPr>
      <xdr:spPr bwMode="auto">
        <a:xfrm>
          <a:off x="2486025" y="7486650"/>
          <a:ext cx="2286000" cy="495300"/>
        </a:xfrm>
        <a:prstGeom prst="wedgeRectCallout">
          <a:avLst>
            <a:gd name="adj1" fmla="val -60491"/>
            <a:gd name="adj2" fmla="val -2070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下段には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、各項目の総経費のうち，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補助金充当額のみ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742949</xdr:colOff>
      <xdr:row>8</xdr:row>
      <xdr:rowOff>95250</xdr:rowOff>
    </xdr:from>
    <xdr:to>
      <xdr:col>13</xdr:col>
      <xdr:colOff>276224</xdr:colOff>
      <xdr:row>10</xdr:row>
      <xdr:rowOff>142875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F0AAB97-68FB-41B3-A07B-5D5196812DB7}"/>
            </a:ext>
          </a:extLst>
        </xdr:cNvPr>
        <xdr:cNvSpPr>
          <a:spLocks noChangeArrowheads="1"/>
        </xdr:cNvSpPr>
      </xdr:nvSpPr>
      <xdr:spPr bwMode="auto">
        <a:xfrm>
          <a:off x="5200649" y="1981200"/>
          <a:ext cx="1381125" cy="438150"/>
        </a:xfrm>
        <a:prstGeom prst="wedgeRectCallout">
          <a:avLst>
            <a:gd name="adj1" fmla="val -6081"/>
            <a:gd name="adj2" fmla="val -932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最終事業終了日から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ヵ月以内の日付。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552450</xdr:colOff>
      <xdr:row>1</xdr:row>
      <xdr:rowOff>28575</xdr:rowOff>
    </xdr:from>
    <xdr:to>
      <xdr:col>9</xdr:col>
      <xdr:colOff>200025</xdr:colOff>
      <xdr:row>2</xdr:row>
      <xdr:rowOff>152402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254D30A-6674-46D7-B9DD-A9F797C21093}"/>
            </a:ext>
          </a:extLst>
        </xdr:cNvPr>
        <xdr:cNvSpPr>
          <a:spLocks noChangeArrowheads="1"/>
        </xdr:cNvSpPr>
      </xdr:nvSpPr>
      <xdr:spPr bwMode="auto">
        <a:xfrm>
          <a:off x="3486150" y="390525"/>
          <a:ext cx="1933575" cy="247652"/>
        </a:xfrm>
        <a:prstGeom prst="wedgeRectCallout">
          <a:avLst>
            <a:gd name="adj1" fmla="val -19067"/>
            <a:gd name="adj2" fmla="val 128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プルダウンから対象事業を選択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228600</xdr:colOff>
      <xdr:row>4</xdr:row>
      <xdr:rowOff>9525</xdr:rowOff>
    </xdr:from>
    <xdr:to>
      <xdr:col>6</xdr:col>
      <xdr:colOff>638175</xdr:colOff>
      <xdr:row>6</xdr:row>
      <xdr:rowOff>9526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73842B1-46FA-4434-91C9-ADD4B6518218}"/>
            </a:ext>
          </a:extLst>
        </xdr:cNvPr>
        <xdr:cNvSpPr>
          <a:spLocks noChangeArrowheads="1"/>
        </xdr:cNvSpPr>
      </xdr:nvSpPr>
      <xdr:spPr bwMode="auto">
        <a:xfrm>
          <a:off x="1638300" y="914400"/>
          <a:ext cx="1933575" cy="390526"/>
        </a:xfrm>
        <a:prstGeom prst="wedgeRectCallout">
          <a:avLst>
            <a:gd name="adj1" fmla="val -17096"/>
            <a:gd name="adj2" fmla="val 10035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種別・種目名の欄は必要があればご使用ください。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123825</xdr:colOff>
      <xdr:row>15</xdr:row>
      <xdr:rowOff>219075</xdr:rowOff>
    </xdr:from>
    <xdr:to>
      <xdr:col>8</xdr:col>
      <xdr:colOff>104775</xdr:colOff>
      <xdr:row>16</xdr:row>
      <xdr:rowOff>152400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8FCE950-640B-45A1-90F6-847C4459B221}"/>
            </a:ext>
          </a:extLst>
        </xdr:cNvPr>
        <xdr:cNvSpPr>
          <a:spLocks noChangeArrowheads="1"/>
        </xdr:cNvSpPr>
      </xdr:nvSpPr>
      <xdr:spPr bwMode="auto">
        <a:xfrm>
          <a:off x="3057525" y="3829050"/>
          <a:ext cx="1504950" cy="276225"/>
        </a:xfrm>
        <a:prstGeom prst="wedgeRectCallout">
          <a:avLst>
            <a:gd name="adj1" fmla="val 101898"/>
            <a:gd name="adj2" fmla="val -598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561975</xdr:colOff>
      <xdr:row>12</xdr:row>
      <xdr:rowOff>190500</xdr:rowOff>
    </xdr:from>
    <xdr:to>
      <xdr:col>13</xdr:col>
      <xdr:colOff>28575</xdr:colOff>
      <xdr:row>14</xdr:row>
      <xdr:rowOff>228600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130DB8F-8055-4E0B-AB16-F6F9C71C7DE0}"/>
            </a:ext>
          </a:extLst>
        </xdr:cNvPr>
        <xdr:cNvSpPr>
          <a:spLocks noChangeArrowheads="1"/>
        </xdr:cNvSpPr>
      </xdr:nvSpPr>
      <xdr:spPr bwMode="auto">
        <a:xfrm>
          <a:off x="4257675" y="3000375"/>
          <a:ext cx="2076450" cy="571500"/>
        </a:xfrm>
        <a:prstGeom prst="wedgeRectCallout">
          <a:avLst>
            <a:gd name="adj1" fmla="val 56634"/>
            <a:gd name="adj2" fmla="val 695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最終頁にすべての事業の合計を記入する。その他の頁は、記載しない。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406401</xdr:colOff>
      <xdr:row>8</xdr:row>
      <xdr:rowOff>66675</xdr:rowOff>
    </xdr:from>
    <xdr:to>
      <xdr:col>8</xdr:col>
      <xdr:colOff>19050</xdr:colOff>
      <xdr:row>10</xdr:row>
      <xdr:rowOff>66676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7E230E9-22B5-4439-8CE3-BDB17D554247}"/>
            </a:ext>
          </a:extLst>
        </xdr:cNvPr>
        <xdr:cNvSpPr>
          <a:spLocks noChangeArrowheads="1"/>
        </xdr:cNvSpPr>
      </xdr:nvSpPr>
      <xdr:spPr bwMode="auto">
        <a:xfrm>
          <a:off x="2578101" y="1952625"/>
          <a:ext cx="1898649" cy="390526"/>
        </a:xfrm>
        <a:prstGeom prst="wedgeRectCallout">
          <a:avLst>
            <a:gd name="adj1" fmla="val -8432"/>
            <a:gd name="adj2" fmla="val 963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実施形態は事業ごと実施形態をプルダウンから選択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304800</xdr:colOff>
      <xdr:row>16</xdr:row>
      <xdr:rowOff>9526</xdr:rowOff>
    </xdr:from>
    <xdr:to>
      <xdr:col>8</xdr:col>
      <xdr:colOff>657225</xdr:colOff>
      <xdr:row>17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D65E59A7-F425-408A-9475-BB7D4D714542}"/>
            </a:ext>
          </a:extLst>
        </xdr:cNvPr>
        <xdr:cNvSpPr>
          <a:spLocks noChangeArrowheads="1"/>
        </xdr:cNvSpPr>
      </xdr:nvSpPr>
      <xdr:spPr bwMode="auto">
        <a:xfrm>
          <a:off x="4762500" y="3962401"/>
          <a:ext cx="352425" cy="295274"/>
        </a:xfrm>
        <a:prstGeom prst="wedgeRectCallout">
          <a:avLst>
            <a:gd name="adj1" fmla="val 128814"/>
            <a:gd name="adj2" fmla="val -943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33</xdr:row>
      <xdr:rowOff>38099</xdr:rowOff>
    </xdr:from>
    <xdr:to>
      <xdr:col>8</xdr:col>
      <xdr:colOff>352425</xdr:colOff>
      <xdr:row>36</xdr:row>
      <xdr:rowOff>219074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E115A697-8000-4CEA-A84E-66C060549117}"/>
            </a:ext>
          </a:extLst>
        </xdr:cNvPr>
        <xdr:cNvSpPr>
          <a:spLocks noChangeArrowheads="1"/>
        </xdr:cNvSpPr>
      </xdr:nvSpPr>
      <xdr:spPr bwMode="auto">
        <a:xfrm>
          <a:off x="3295650" y="8715374"/>
          <a:ext cx="1514475" cy="981075"/>
        </a:xfrm>
        <a:prstGeom prst="wedgeRectCallout">
          <a:avLst>
            <a:gd name="adj1" fmla="val -80111"/>
            <a:gd name="adj2" fmla="val 924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上段が総経費の合計で、収入の合計と一致する。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下段は補助金充当額の合計で、収入・補助金充当額と一致する。  （網掛け部）</a:t>
          </a:r>
        </a:p>
      </xdr:txBody>
    </xdr:sp>
    <xdr:clientData/>
  </xdr:twoCellAnchor>
  <xdr:twoCellAnchor>
    <xdr:from>
      <xdr:col>8</xdr:col>
      <xdr:colOff>161926</xdr:colOff>
      <xdr:row>37</xdr:row>
      <xdr:rowOff>85725</xdr:rowOff>
    </xdr:from>
    <xdr:to>
      <xdr:col>8</xdr:col>
      <xdr:colOff>514351</xdr:colOff>
      <xdr:row>38</xdr:row>
      <xdr:rowOff>76199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3EA64DA4-AB4E-4C61-9CE3-8BA29517BCCD}"/>
            </a:ext>
          </a:extLst>
        </xdr:cNvPr>
        <xdr:cNvSpPr>
          <a:spLocks noChangeArrowheads="1"/>
        </xdr:cNvSpPr>
      </xdr:nvSpPr>
      <xdr:spPr bwMode="auto">
        <a:xfrm>
          <a:off x="4619626" y="9829800"/>
          <a:ext cx="352425" cy="295274"/>
        </a:xfrm>
        <a:prstGeom prst="wedgeRectCallout">
          <a:avLst>
            <a:gd name="adj1" fmla="val 158543"/>
            <a:gd name="adj2" fmla="val 5729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323850</xdr:colOff>
      <xdr:row>27</xdr:row>
      <xdr:rowOff>114300</xdr:rowOff>
    </xdr:from>
    <xdr:to>
      <xdr:col>8</xdr:col>
      <xdr:colOff>523875</xdr:colOff>
      <xdr:row>30</xdr:row>
      <xdr:rowOff>66675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91870A7-E381-4E24-B390-165DECBFF354}"/>
            </a:ext>
          </a:extLst>
        </xdr:cNvPr>
        <xdr:cNvSpPr/>
      </xdr:nvSpPr>
      <xdr:spPr>
        <a:xfrm>
          <a:off x="3257550" y="7191375"/>
          <a:ext cx="1724025" cy="75247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事業によっては支出できない項目もあるので注意ください。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361950</xdr:colOff>
      <xdr:row>3</xdr:row>
      <xdr:rowOff>200026</xdr:rowOff>
    </xdr:from>
    <xdr:to>
      <xdr:col>10</xdr:col>
      <xdr:colOff>85725</xdr:colOff>
      <xdr:row>6</xdr:row>
      <xdr:rowOff>127105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A4DC24E-357E-43D2-B2B0-BAED14105A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999"/>
        <a:stretch/>
      </xdr:blipFill>
      <xdr:spPr>
        <a:xfrm>
          <a:off x="4057650" y="857251"/>
          <a:ext cx="1609725" cy="565254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161925</xdr:rowOff>
    </xdr:from>
    <xdr:to>
      <xdr:col>7</xdr:col>
      <xdr:colOff>181108</xdr:colOff>
      <xdr:row>14</xdr:row>
      <xdr:rowOff>228758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D81C51A-7675-411A-A00A-2291ED54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175" y="2438400"/>
          <a:ext cx="952633" cy="1133633"/>
        </a:xfrm>
        <a:prstGeom prst="rect">
          <a:avLst/>
        </a:prstGeom>
      </xdr:spPr>
    </xdr:pic>
    <xdr:clientData/>
  </xdr:twoCellAnchor>
  <xdr:twoCellAnchor>
    <xdr:from>
      <xdr:col>5</xdr:col>
      <xdr:colOff>552450</xdr:colOff>
      <xdr:row>19</xdr:row>
      <xdr:rowOff>323850</xdr:rowOff>
    </xdr:from>
    <xdr:to>
      <xdr:col>8</xdr:col>
      <xdr:colOff>552450</xdr:colOff>
      <xdr:row>21</xdr:row>
      <xdr:rowOff>93593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0673775-A10D-44AB-9D38-4BF23871A675}"/>
            </a:ext>
          </a:extLst>
        </xdr:cNvPr>
        <xdr:cNvSpPr>
          <a:spLocks noChangeArrowheads="1"/>
        </xdr:cNvSpPr>
      </xdr:nvSpPr>
      <xdr:spPr bwMode="auto">
        <a:xfrm>
          <a:off x="2724150" y="5191125"/>
          <a:ext cx="2286000" cy="379343"/>
        </a:xfrm>
        <a:prstGeom prst="wedgeRectCallout">
          <a:avLst>
            <a:gd name="adj1" fmla="val -42991"/>
            <a:gd name="adj2" fmla="val 1162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上段は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、補助金充当額を含む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各項目の総経費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  <xdr:twoCellAnchor>
    <xdr:from>
      <xdr:col>6</xdr:col>
      <xdr:colOff>238125</xdr:colOff>
      <xdr:row>24</xdr:row>
      <xdr:rowOff>104775</xdr:rowOff>
    </xdr:from>
    <xdr:to>
      <xdr:col>9</xdr:col>
      <xdr:colOff>238125</xdr:colOff>
      <xdr:row>25</xdr:row>
      <xdr:rowOff>217418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295BD330-1481-452C-B9CC-59EAF8501F75}"/>
            </a:ext>
          </a:extLst>
        </xdr:cNvPr>
        <xdr:cNvSpPr>
          <a:spLocks noChangeArrowheads="1"/>
        </xdr:cNvSpPr>
      </xdr:nvSpPr>
      <xdr:spPr bwMode="auto">
        <a:xfrm>
          <a:off x="3171825" y="6381750"/>
          <a:ext cx="2286000" cy="379343"/>
        </a:xfrm>
        <a:prstGeom prst="wedgeRectCallout">
          <a:avLst>
            <a:gd name="adj1" fmla="val -63407"/>
            <a:gd name="adj2" fmla="val -11227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下段には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、各項目の総経費のうち、</a:t>
          </a:r>
          <a:r>
            <a:rPr lang="ja-JP" altLang="en-US" sz="105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補助金充当額のみ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114300</xdr:rowOff>
    </xdr:from>
    <xdr:to>
      <xdr:col>5</xdr:col>
      <xdr:colOff>371475</xdr:colOff>
      <xdr:row>13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60592E9-FD4E-4968-ABD5-FACA23995225}"/>
            </a:ext>
          </a:extLst>
        </xdr:cNvPr>
        <xdr:cNvSpPr/>
      </xdr:nvSpPr>
      <xdr:spPr>
        <a:xfrm>
          <a:off x="257175" y="2428875"/>
          <a:ext cx="1495425" cy="3905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11</xdr:row>
      <xdr:rowOff>123826</xdr:rowOff>
    </xdr:from>
    <xdr:to>
      <xdr:col>6</xdr:col>
      <xdr:colOff>809625</xdr:colOff>
      <xdr:row>13</xdr:row>
      <xdr:rowOff>38101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8D9661D-F5A0-4EE2-97DC-42A0C993E76C}"/>
            </a:ext>
          </a:extLst>
        </xdr:cNvPr>
        <xdr:cNvSpPr/>
      </xdr:nvSpPr>
      <xdr:spPr>
        <a:xfrm>
          <a:off x="2095500" y="2438401"/>
          <a:ext cx="6762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233363</xdr:colOff>
      <xdr:row>10</xdr:row>
      <xdr:rowOff>219075</xdr:rowOff>
    </xdr:from>
    <xdr:to>
      <xdr:col>4</xdr:col>
      <xdr:colOff>552450</xdr:colOff>
      <xdr:row>11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BE01174-5B41-4958-8703-5EBF1C2141AF}"/>
            </a:ext>
          </a:extLst>
        </xdr:cNvPr>
        <xdr:cNvCxnSpPr>
          <a:cxnSpLocks/>
          <a:stCxn id="5" idx="2"/>
          <a:endCxn id="2" idx="0"/>
        </xdr:cNvCxnSpPr>
      </xdr:nvCxnSpPr>
      <xdr:spPr>
        <a:xfrm flipH="1">
          <a:off x="1004888" y="2257425"/>
          <a:ext cx="319087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8</xdr:row>
      <xdr:rowOff>171450</xdr:rowOff>
    </xdr:from>
    <xdr:to>
      <xdr:col>6</xdr:col>
      <xdr:colOff>457200</xdr:colOff>
      <xdr:row>10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BD6FD9F-4967-46A5-9065-009B65C23C41}"/>
            </a:ext>
          </a:extLst>
        </xdr:cNvPr>
        <xdr:cNvSpPr/>
      </xdr:nvSpPr>
      <xdr:spPr>
        <a:xfrm>
          <a:off x="228600" y="1695450"/>
          <a:ext cx="2190750" cy="56197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内示通知ではなく、交付決定通知の日付と文書番号を記入。</a:t>
          </a:r>
        </a:p>
      </xdr:txBody>
    </xdr:sp>
    <xdr:clientData/>
  </xdr:twoCellAnchor>
  <xdr:twoCellAnchor>
    <xdr:from>
      <xdr:col>4</xdr:col>
      <xdr:colOff>552450</xdr:colOff>
      <xdr:row>10</xdr:row>
      <xdr:rowOff>219075</xdr:rowOff>
    </xdr:from>
    <xdr:to>
      <xdr:col>6</xdr:col>
      <xdr:colOff>471488</xdr:colOff>
      <xdr:row>11</xdr:row>
      <xdr:rowOff>123826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371E61-0722-4CE3-A9F2-D21F3062F2F3}"/>
            </a:ext>
          </a:extLst>
        </xdr:cNvPr>
        <xdr:cNvCxnSpPr>
          <a:stCxn id="5" idx="2"/>
          <a:endCxn id="3" idx="0"/>
        </xdr:cNvCxnSpPr>
      </xdr:nvCxnSpPr>
      <xdr:spPr>
        <a:xfrm>
          <a:off x="1323975" y="2257425"/>
          <a:ext cx="1109663" cy="18097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552450</xdr:colOff>
      <xdr:row>18</xdr:row>
      <xdr:rowOff>9524</xdr:rowOff>
    </xdr:from>
    <xdr:to>
      <xdr:col>7</xdr:col>
      <xdr:colOff>0</xdr:colOff>
      <xdr:row>27</xdr:row>
      <xdr:rowOff>50796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3AA289F-093F-4057-B0C8-EBC555D1A477}"/>
            </a:ext>
          </a:extLst>
        </xdr:cNvPr>
        <xdr:cNvSpPr/>
      </xdr:nvSpPr>
      <xdr:spPr>
        <a:xfrm>
          <a:off x="1933575" y="3781424"/>
          <a:ext cx="1171575" cy="317499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8</xdr:col>
      <xdr:colOff>9525</xdr:colOff>
      <xdr:row>24</xdr:row>
      <xdr:rowOff>323850</xdr:rowOff>
    </xdr:from>
    <xdr:to>
      <xdr:col>9</xdr:col>
      <xdr:colOff>114300</xdr:colOff>
      <xdr:row>27</xdr:row>
      <xdr:rowOff>47625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DB0EAA0-FA86-4024-B805-9E79A4C696D7}"/>
            </a:ext>
          </a:extLst>
        </xdr:cNvPr>
        <xdr:cNvSpPr/>
      </xdr:nvSpPr>
      <xdr:spPr>
        <a:xfrm>
          <a:off x="4257675" y="6381750"/>
          <a:ext cx="1247775" cy="5715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942975</xdr:colOff>
      <xdr:row>29</xdr:row>
      <xdr:rowOff>114300</xdr:rowOff>
    </xdr:from>
    <xdr:to>
      <xdr:col>10</xdr:col>
      <xdr:colOff>0</xdr:colOff>
      <xdr:row>30</xdr:row>
      <xdr:rowOff>116416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B4719AED-1E9A-4C28-B7CC-5850F26043E0}"/>
            </a:ext>
          </a:extLst>
        </xdr:cNvPr>
        <xdr:cNvSpPr>
          <a:spLocks noChangeArrowheads="1"/>
        </xdr:cNvSpPr>
      </xdr:nvSpPr>
      <xdr:spPr bwMode="auto">
        <a:xfrm>
          <a:off x="4048125" y="7191375"/>
          <a:ext cx="1562100" cy="306916"/>
        </a:xfrm>
        <a:prstGeom prst="wedgeRectCallout">
          <a:avLst>
            <a:gd name="adj1" fmla="val 12657"/>
            <a:gd name="adj2" fmla="val -1460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差額の合計が返金額。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85725</xdr:colOff>
      <xdr:row>27</xdr:row>
      <xdr:rowOff>57150</xdr:rowOff>
    </xdr:from>
    <xdr:to>
      <xdr:col>6</xdr:col>
      <xdr:colOff>76201</xdr:colOff>
      <xdr:row>29</xdr:row>
      <xdr:rowOff>213783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919F543E-0B4E-43D0-BA1D-62C5A3CD0594}"/>
            </a:ext>
          </a:extLst>
        </xdr:cNvPr>
        <xdr:cNvSpPr>
          <a:spLocks noChangeArrowheads="1"/>
        </xdr:cNvSpPr>
      </xdr:nvSpPr>
      <xdr:spPr bwMode="auto">
        <a:xfrm>
          <a:off x="581025" y="6962775"/>
          <a:ext cx="1457326" cy="328083"/>
        </a:xfrm>
        <a:prstGeom prst="wedgeRectCallout">
          <a:avLst>
            <a:gd name="adj1" fmla="val 48101"/>
            <a:gd name="adj2" fmla="val -1081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交付決定額を記入。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9525</xdr:colOff>
      <xdr:row>17</xdr:row>
      <xdr:rowOff>285749</xdr:rowOff>
    </xdr:from>
    <xdr:to>
      <xdr:col>8</xdr:col>
      <xdr:colOff>38100</xdr:colOff>
      <xdr:row>27</xdr:row>
      <xdr:rowOff>31746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05B0697-CC7C-43A8-A2E6-E7E43B45DA38}"/>
            </a:ext>
          </a:extLst>
        </xdr:cNvPr>
        <xdr:cNvSpPr/>
      </xdr:nvSpPr>
      <xdr:spPr>
        <a:xfrm>
          <a:off x="3114675" y="3762374"/>
          <a:ext cx="1171575" cy="317499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781050</xdr:colOff>
      <xdr:row>30</xdr:row>
      <xdr:rowOff>13758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C58DA999-2C9D-4802-BC1A-2975698ACEC5}"/>
            </a:ext>
          </a:extLst>
        </xdr:cNvPr>
        <xdr:cNvSpPr>
          <a:spLocks noChangeArrowheads="1"/>
        </xdr:cNvSpPr>
      </xdr:nvSpPr>
      <xdr:spPr bwMode="auto">
        <a:xfrm>
          <a:off x="2171700" y="7067550"/>
          <a:ext cx="1714500" cy="328083"/>
        </a:xfrm>
        <a:prstGeom prst="wedgeRectCallout">
          <a:avLst>
            <a:gd name="adj1" fmla="val 40323"/>
            <a:gd name="adj2" fmla="val -127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充当した補助金額を記入。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304799</xdr:rowOff>
    </xdr:from>
    <xdr:to>
      <xdr:col>5</xdr:col>
      <xdr:colOff>261097</xdr:colOff>
      <xdr:row>17</xdr:row>
      <xdr:rowOff>9524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D69A595-64E7-4941-9F9A-F2576D3F255C}"/>
            </a:ext>
          </a:extLst>
        </xdr:cNvPr>
        <xdr:cNvSpPr txBox="1"/>
      </xdr:nvSpPr>
      <xdr:spPr>
        <a:xfrm>
          <a:off x="342900" y="3705224"/>
          <a:ext cx="2432797" cy="542925"/>
        </a:xfrm>
        <a:prstGeom prst="rect">
          <a:avLst/>
        </a:prstGeom>
        <a:solidFill>
          <a:schemeClr val="lt1">
            <a:alpha val="79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総経費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補助金充当額を含む</a:t>
          </a:r>
          <a:r>
            <a:rPr lang="ja-JP" altLang="ja-JP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各項目の総経費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123825</xdr:colOff>
      <xdr:row>7</xdr:row>
      <xdr:rowOff>277053</xdr:rowOff>
    </xdr:from>
    <xdr:to>
      <xdr:col>26</xdr:col>
      <xdr:colOff>189256</xdr:colOff>
      <xdr:row>9</xdr:row>
      <xdr:rowOff>96079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F6F5D59-A66A-4971-BE4A-A86B97F70FB6}"/>
            </a:ext>
          </a:extLst>
        </xdr:cNvPr>
        <xdr:cNvSpPr>
          <a:spLocks noChangeArrowheads="1"/>
        </xdr:cNvSpPr>
      </xdr:nvSpPr>
      <xdr:spPr bwMode="auto">
        <a:xfrm>
          <a:off x="12192000" y="1886778"/>
          <a:ext cx="1894231" cy="390526"/>
        </a:xfrm>
        <a:prstGeom prst="wedgeRectCallout">
          <a:avLst>
            <a:gd name="adj1" fmla="val -81346"/>
            <a:gd name="adj2" fmla="val -475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実施形態は事業ごと実施形態をプルダウンから選択。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295276</xdr:colOff>
      <xdr:row>3</xdr:row>
      <xdr:rowOff>276225</xdr:rowOff>
    </xdr:from>
    <xdr:to>
      <xdr:col>17</xdr:col>
      <xdr:colOff>38100</xdr:colOff>
      <xdr:row>3</xdr:row>
      <xdr:rowOff>342901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126ABCED-F948-44FC-AC28-07FFEC54F22B}"/>
            </a:ext>
          </a:extLst>
        </xdr:cNvPr>
        <xdr:cNvCxnSpPr>
          <a:cxnSpLocks/>
        </xdr:cNvCxnSpPr>
      </xdr:nvCxnSpPr>
      <xdr:spPr>
        <a:xfrm flipH="1" flipV="1">
          <a:off x="8096251" y="762000"/>
          <a:ext cx="352424" cy="6667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108294</xdr:colOff>
      <xdr:row>8</xdr:row>
      <xdr:rowOff>123825</xdr:rowOff>
    </xdr:from>
    <xdr:to>
      <xdr:col>22</xdr:col>
      <xdr:colOff>504825</xdr:colOff>
      <xdr:row>10</xdr:row>
      <xdr:rowOff>95251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6BDF61B-9CD9-4554-8430-2C8BF2B37E54}"/>
            </a:ext>
          </a:extLst>
        </xdr:cNvPr>
        <xdr:cNvCxnSpPr>
          <a:cxnSpLocks/>
        </xdr:cNvCxnSpPr>
      </xdr:nvCxnSpPr>
      <xdr:spPr>
        <a:xfrm flipH="1" flipV="1">
          <a:off x="9128469" y="2019300"/>
          <a:ext cx="2834931" cy="542926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4</xdr:row>
      <xdr:rowOff>142875</xdr:rowOff>
    </xdr:from>
    <xdr:to>
      <xdr:col>7</xdr:col>
      <xdr:colOff>428625</xdr:colOff>
      <xdr:row>5</xdr:row>
      <xdr:rowOff>314326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9C7FFDB-04E8-49F6-8593-AF552D287036}"/>
            </a:ext>
          </a:extLst>
        </xdr:cNvPr>
        <xdr:cNvSpPr/>
      </xdr:nvSpPr>
      <xdr:spPr>
        <a:xfrm>
          <a:off x="2733675" y="1009650"/>
          <a:ext cx="1219200" cy="32385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311524</xdr:colOff>
      <xdr:row>17</xdr:row>
      <xdr:rowOff>9524</xdr:rowOff>
    </xdr:from>
    <xdr:to>
      <xdr:col>5</xdr:col>
      <xdr:colOff>61913</xdr:colOff>
      <xdr:row>18</xdr:row>
      <xdr:rowOff>304799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E4831AC-F0B3-49A2-B98D-ABA40AF77849}"/>
            </a:ext>
          </a:extLst>
        </xdr:cNvPr>
        <xdr:cNvCxnSpPr>
          <a:stCxn id="14" idx="2"/>
          <a:endCxn id="12" idx="0"/>
        </xdr:cNvCxnSpPr>
      </xdr:nvCxnSpPr>
      <xdr:spPr>
        <a:xfrm>
          <a:off x="1559299" y="4248149"/>
          <a:ext cx="1017214" cy="56197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683499</xdr:colOff>
      <xdr:row>35</xdr:row>
      <xdr:rowOff>104775</xdr:rowOff>
    </xdr:from>
    <xdr:to>
      <xdr:col>3</xdr:col>
      <xdr:colOff>627529</xdr:colOff>
      <xdr:row>36</xdr:row>
      <xdr:rowOff>60438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2636C24-618A-41B4-9648-CE81EC961E80}"/>
            </a:ext>
          </a:extLst>
        </xdr:cNvPr>
        <xdr:cNvCxnSpPr>
          <a:cxnSpLocks/>
          <a:stCxn id="27" idx="4"/>
          <a:endCxn id="22" idx="7"/>
        </xdr:cNvCxnSpPr>
      </xdr:nvCxnSpPr>
      <xdr:spPr>
        <a:xfrm flipH="1">
          <a:off x="1197849" y="8763000"/>
          <a:ext cx="677455" cy="22236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304799</xdr:rowOff>
    </xdr:from>
    <xdr:to>
      <xdr:col>6</xdr:col>
      <xdr:colOff>9525</xdr:colOff>
      <xdr:row>31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032A469-D417-4E05-B81D-DE35484435D9}"/>
            </a:ext>
          </a:extLst>
        </xdr:cNvPr>
        <xdr:cNvSpPr/>
      </xdr:nvSpPr>
      <xdr:spPr>
        <a:xfrm>
          <a:off x="1905000" y="4810124"/>
          <a:ext cx="1343025" cy="2790825"/>
        </a:xfrm>
        <a:prstGeom prst="rect">
          <a:avLst/>
        </a:prstGeom>
        <a:solidFill>
          <a:schemeClr val="accent1">
            <a:alpha val="0"/>
          </a:schemeClr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19</xdr:row>
      <xdr:rowOff>0</xdr:rowOff>
    </xdr:from>
    <xdr:to>
      <xdr:col>9</xdr:col>
      <xdr:colOff>9525</xdr:colOff>
      <xdr:row>31</xdr:row>
      <xdr:rowOff>9525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A53621C-7C30-41C5-A715-A753D96CFC76}"/>
            </a:ext>
          </a:extLst>
        </xdr:cNvPr>
        <xdr:cNvSpPr/>
      </xdr:nvSpPr>
      <xdr:spPr>
        <a:xfrm>
          <a:off x="3286125" y="4810125"/>
          <a:ext cx="1323975" cy="2790825"/>
        </a:xfrm>
        <a:prstGeom prst="rect">
          <a:avLst/>
        </a:prstGeom>
        <a:solidFill>
          <a:schemeClr val="accent1">
            <a:alpha val="0"/>
          </a:schemeClr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12</xdr:row>
      <xdr:rowOff>247650</xdr:rowOff>
    </xdr:from>
    <xdr:to>
      <xdr:col>6</xdr:col>
      <xdr:colOff>0</xdr:colOff>
      <xdr:row>13</xdr:row>
      <xdr:rowOff>276225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1E81304-5BE7-48BE-91BB-EB28431A38F7}"/>
            </a:ext>
          </a:extLst>
        </xdr:cNvPr>
        <xdr:cNvSpPr/>
      </xdr:nvSpPr>
      <xdr:spPr>
        <a:xfrm>
          <a:off x="1895475" y="3095625"/>
          <a:ext cx="1343025" cy="295275"/>
        </a:xfrm>
        <a:prstGeom prst="rect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302559</xdr:colOff>
      <xdr:row>15</xdr:row>
      <xdr:rowOff>19050</xdr:rowOff>
    </xdr:from>
    <xdr:to>
      <xdr:col>11</xdr:col>
      <xdr:colOff>1008530</xdr:colOff>
      <xdr:row>17</xdr:row>
      <xdr:rowOff>21291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E383B72-96FF-492E-A2F9-C241FD4B5AF3}"/>
            </a:ext>
          </a:extLst>
        </xdr:cNvPr>
        <xdr:cNvSpPr txBox="1"/>
      </xdr:nvSpPr>
      <xdr:spPr>
        <a:xfrm>
          <a:off x="3826809" y="3724275"/>
          <a:ext cx="2677646" cy="535641"/>
        </a:xfrm>
        <a:prstGeom prst="rect">
          <a:avLst/>
        </a:prstGeom>
        <a:solidFill>
          <a:sysClr val="window" lastClr="FFFFFF">
            <a:alpha val="69000"/>
          </a:sysClr>
        </a:solidFill>
        <a:ln w="222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には、各項目の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総経費のうち、</a:t>
          </a: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補助金充当額のみ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423863</xdr:colOff>
      <xdr:row>17</xdr:row>
      <xdr:rowOff>21291</xdr:rowOff>
    </xdr:from>
    <xdr:to>
      <xdr:col>10</xdr:col>
      <xdr:colOff>279307</xdr:colOff>
      <xdr:row>19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727815C-8BF0-4DFF-83D8-D3C98FAC659C}"/>
            </a:ext>
          </a:extLst>
        </xdr:cNvPr>
        <xdr:cNvCxnSpPr>
          <a:stCxn id="16" idx="2"/>
          <a:endCxn id="13" idx="0"/>
        </xdr:cNvCxnSpPr>
      </xdr:nvCxnSpPr>
      <xdr:spPr>
        <a:xfrm flipH="1">
          <a:off x="3948113" y="4259916"/>
          <a:ext cx="1217519" cy="550209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311524</xdr:colOff>
      <xdr:row>13</xdr:row>
      <xdr:rowOff>276225</xdr:rowOff>
    </xdr:from>
    <xdr:to>
      <xdr:col>5</xdr:col>
      <xdr:colOff>52388</xdr:colOff>
      <xdr:row>14</xdr:row>
      <xdr:rowOff>304799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CF1674C8-0DF9-4AAC-B1A1-48F906A81F14}"/>
            </a:ext>
          </a:extLst>
        </xdr:cNvPr>
        <xdr:cNvCxnSpPr>
          <a:stCxn id="14" idx="0"/>
          <a:endCxn id="15" idx="2"/>
        </xdr:cNvCxnSpPr>
      </xdr:nvCxnSpPr>
      <xdr:spPr>
        <a:xfrm flipV="1">
          <a:off x="1559299" y="3390900"/>
          <a:ext cx="1007689" cy="31432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402572</xdr:colOff>
      <xdr:row>18</xdr:row>
      <xdr:rowOff>291353</xdr:rowOff>
    </xdr:from>
    <xdr:to>
      <xdr:col>3</xdr:col>
      <xdr:colOff>627529</xdr:colOff>
      <xdr:row>32</xdr:row>
      <xdr:rowOff>142875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32C6D094-D3D7-4DB8-B362-EAF007871E95}"/>
            </a:ext>
          </a:extLst>
        </xdr:cNvPr>
        <xdr:cNvCxnSpPr>
          <a:cxnSpLocks/>
          <a:stCxn id="27" idx="0"/>
          <a:endCxn id="21" idx="4"/>
        </xdr:cNvCxnSpPr>
      </xdr:nvCxnSpPr>
      <xdr:spPr>
        <a:xfrm flipH="1" flipV="1">
          <a:off x="916922" y="4796678"/>
          <a:ext cx="958382" cy="3204322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470648</xdr:colOff>
      <xdr:row>31</xdr:row>
      <xdr:rowOff>224117</xdr:rowOff>
    </xdr:from>
    <xdr:to>
      <xdr:col>12</xdr:col>
      <xdr:colOff>11206</xdr:colOff>
      <xdr:row>35</xdr:row>
      <xdr:rowOff>190500</xdr:rowOff>
    </xdr:to>
    <xdr:sp macro="" textlink="">
      <xdr:nvSpPr>
        <xdr:cNvPr id="20" name="吹き出し: 円形 19">
          <a:extLst>
            <a:ext uri="{FF2B5EF4-FFF2-40B4-BE49-F238E27FC236}">
              <a16:creationId xmlns:a16="http://schemas.microsoft.com/office/drawing/2014/main" id="{718964EC-55EE-46A8-8ABA-3F7DCD05B243}"/>
            </a:ext>
          </a:extLst>
        </xdr:cNvPr>
        <xdr:cNvSpPr/>
      </xdr:nvSpPr>
      <xdr:spPr>
        <a:xfrm>
          <a:off x="3994898" y="7815542"/>
          <a:ext cx="2598083" cy="1033183"/>
        </a:xfrm>
        <a:prstGeom prst="wedgeEllipseCallout">
          <a:avLst>
            <a:gd name="adj1" fmla="val -30513"/>
            <a:gd name="adj2" fmla="val 62405"/>
          </a:avLst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補助金の支出合計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0000FF"/>
              </a:solidFill>
            </a:rPr>
            <a:t>収入の部の補助金充当額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0000FF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</xdr:col>
      <xdr:colOff>268942</xdr:colOff>
      <xdr:row>17</xdr:row>
      <xdr:rowOff>224118</xdr:rowOff>
    </xdr:from>
    <xdr:to>
      <xdr:col>3</xdr:col>
      <xdr:colOff>145677</xdr:colOff>
      <xdr:row>18</xdr:row>
      <xdr:rowOff>291353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AC48D9A1-84D2-4A7F-83A9-C6D60162B3CD}"/>
            </a:ext>
          </a:extLst>
        </xdr:cNvPr>
        <xdr:cNvSpPr/>
      </xdr:nvSpPr>
      <xdr:spPr>
        <a:xfrm>
          <a:off x="440392" y="4462743"/>
          <a:ext cx="953060" cy="333935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212911</xdr:colOff>
      <xdr:row>36</xdr:row>
      <xdr:rowOff>11206</xdr:rowOff>
    </xdr:from>
    <xdr:to>
      <xdr:col>3</xdr:col>
      <xdr:colOff>89646</xdr:colOff>
      <xdr:row>37</xdr:row>
      <xdr:rowOff>156882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2C53F49-4983-41CD-8014-207B6F88A7C4}"/>
            </a:ext>
          </a:extLst>
        </xdr:cNvPr>
        <xdr:cNvSpPr/>
      </xdr:nvSpPr>
      <xdr:spPr>
        <a:xfrm>
          <a:off x="384361" y="8936131"/>
          <a:ext cx="953060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582706</xdr:colOff>
      <xdr:row>14</xdr:row>
      <xdr:rowOff>22412</xdr:rowOff>
    </xdr:from>
    <xdr:to>
      <xdr:col>6</xdr:col>
      <xdr:colOff>201706</xdr:colOff>
      <xdr:row>15</xdr:row>
      <xdr:rowOff>56029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61AE2FF-F2C3-46E8-8480-9BFC713605A5}"/>
            </a:ext>
          </a:extLst>
        </xdr:cNvPr>
        <xdr:cNvSpPr/>
      </xdr:nvSpPr>
      <xdr:spPr>
        <a:xfrm>
          <a:off x="2487706" y="3422837"/>
          <a:ext cx="952500" cy="338417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36</xdr:row>
      <xdr:rowOff>40342</xdr:rowOff>
    </xdr:from>
    <xdr:to>
      <xdr:col>9</xdr:col>
      <xdr:colOff>95250</xdr:colOff>
      <xdr:row>37</xdr:row>
      <xdr:rowOff>186018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319256A9-D791-4B08-84A0-3D8D4335454B}"/>
            </a:ext>
          </a:extLst>
        </xdr:cNvPr>
        <xdr:cNvSpPr/>
      </xdr:nvSpPr>
      <xdr:spPr>
        <a:xfrm>
          <a:off x="3981450" y="8965267"/>
          <a:ext cx="71437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62216</xdr:colOff>
      <xdr:row>15</xdr:row>
      <xdr:rowOff>6469</xdr:rowOff>
    </xdr:from>
    <xdr:to>
      <xdr:col>10</xdr:col>
      <xdr:colOff>407615</xdr:colOff>
      <xdr:row>31</xdr:row>
      <xdr:rowOff>224117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67A9EA5-05B9-406D-BA25-BD14CA585522}"/>
            </a:ext>
          </a:extLst>
        </xdr:cNvPr>
        <xdr:cNvCxnSpPr>
          <a:stCxn id="20" idx="0"/>
          <a:endCxn id="23" idx="5"/>
        </xdr:cNvCxnSpPr>
      </xdr:nvCxnSpPr>
      <xdr:spPr>
        <a:xfrm flipH="1" flipV="1">
          <a:off x="3300716" y="3711694"/>
          <a:ext cx="1993224" cy="4103848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36</xdr:row>
      <xdr:rowOff>47625</xdr:rowOff>
    </xdr:from>
    <xdr:to>
      <xdr:col>6</xdr:col>
      <xdr:colOff>114300</xdr:colOff>
      <xdr:row>38</xdr:row>
      <xdr:rowOff>2801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CA1FCD5-7A14-4126-B361-0C62D7FFD0A2}"/>
            </a:ext>
          </a:extLst>
        </xdr:cNvPr>
        <xdr:cNvSpPr/>
      </xdr:nvSpPr>
      <xdr:spPr>
        <a:xfrm>
          <a:off x="2638425" y="8972550"/>
          <a:ext cx="71437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32</xdr:row>
      <xdr:rowOff>142875</xdr:rowOff>
    </xdr:from>
    <xdr:to>
      <xdr:col>5</xdr:col>
      <xdr:colOff>597833</xdr:colOff>
      <xdr:row>35</xdr:row>
      <xdr:rowOff>104775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2B14856F-6ED6-49D3-81A6-C392DE3005C5}"/>
            </a:ext>
          </a:extLst>
        </xdr:cNvPr>
        <xdr:cNvSpPr/>
      </xdr:nvSpPr>
      <xdr:spPr>
        <a:xfrm>
          <a:off x="638175" y="8001000"/>
          <a:ext cx="2474258" cy="762000"/>
        </a:xfrm>
        <a:prstGeom prst="wedgeEllipseCallout">
          <a:avLst>
            <a:gd name="adj1" fmla="val 44148"/>
            <a:gd name="adj2" fmla="val 78014"/>
          </a:avLst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収入合計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FF0000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11</xdr:col>
      <xdr:colOff>95249</xdr:colOff>
      <xdr:row>2</xdr:row>
      <xdr:rowOff>57150</xdr:rowOff>
    </xdr:from>
    <xdr:to>
      <xdr:col>12</xdr:col>
      <xdr:colOff>11456</xdr:colOff>
      <xdr:row>4</xdr:row>
      <xdr:rowOff>42242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FF918985-403E-4A43-9153-3BEDFF9DC5D4}"/>
            </a:ext>
          </a:extLst>
        </xdr:cNvPr>
        <xdr:cNvSpPr/>
      </xdr:nvSpPr>
      <xdr:spPr>
        <a:xfrm>
          <a:off x="5591174" y="438150"/>
          <a:ext cx="1002057" cy="47086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0</xdr:row>
      <xdr:rowOff>133351</xdr:rowOff>
    </xdr:from>
    <xdr:to>
      <xdr:col>10</xdr:col>
      <xdr:colOff>495300</xdr:colOff>
      <xdr:row>2</xdr:row>
      <xdr:rowOff>66261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B102262-37C0-4EAC-9CD0-6CD746397543}"/>
            </a:ext>
          </a:extLst>
        </xdr:cNvPr>
        <xdr:cNvSpPr>
          <a:spLocks noChangeArrowheads="1"/>
        </xdr:cNvSpPr>
      </xdr:nvSpPr>
      <xdr:spPr bwMode="auto">
        <a:xfrm>
          <a:off x="3067050" y="133351"/>
          <a:ext cx="2314575" cy="313910"/>
        </a:xfrm>
        <a:prstGeom prst="wedgeRectCallout">
          <a:avLst>
            <a:gd name="adj1" fmla="val 55302"/>
            <a:gd name="adj2" fmla="val 133312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各事業内の通し番号を記入ください。</a:t>
          </a:r>
          <a:endParaRPr lang="en-US" altLang="ja-JP" sz="105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114300</xdr:colOff>
      <xdr:row>14</xdr:row>
      <xdr:rowOff>200852</xdr:rowOff>
    </xdr:from>
    <xdr:to>
      <xdr:col>22</xdr:col>
      <xdr:colOff>179731</xdr:colOff>
      <xdr:row>16</xdr:row>
      <xdr:rowOff>19878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287AD3E-9AF4-45E3-9718-566F3D702DC6}"/>
            </a:ext>
          </a:extLst>
        </xdr:cNvPr>
        <xdr:cNvSpPr>
          <a:spLocks noChangeArrowheads="1"/>
        </xdr:cNvSpPr>
      </xdr:nvSpPr>
      <xdr:spPr bwMode="auto">
        <a:xfrm>
          <a:off x="9744075" y="3601277"/>
          <a:ext cx="1894231" cy="390526"/>
        </a:xfrm>
        <a:prstGeom prst="wedgeRectCallout">
          <a:avLst>
            <a:gd name="adj1" fmla="val 47885"/>
            <a:gd name="adj2" fmla="val -8167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実施形態は事業ごとに実施形態をプルダウンから選択。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389281</xdr:colOff>
      <xdr:row>7</xdr:row>
      <xdr:rowOff>142874</xdr:rowOff>
    </xdr:from>
    <xdr:to>
      <xdr:col>11</xdr:col>
      <xdr:colOff>703606</xdr:colOff>
      <xdr:row>8</xdr:row>
      <xdr:rowOff>180975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1BA5E95D-35C2-4697-9572-0FA54054B758}"/>
            </a:ext>
          </a:extLst>
        </xdr:cNvPr>
        <xdr:cNvSpPr/>
      </xdr:nvSpPr>
      <xdr:spPr>
        <a:xfrm>
          <a:off x="5275606" y="1752599"/>
          <a:ext cx="923925" cy="32385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332131</xdr:colOff>
      <xdr:row>11</xdr:row>
      <xdr:rowOff>133350</xdr:rowOff>
    </xdr:from>
    <xdr:to>
      <xdr:col>17</xdr:col>
      <xdr:colOff>360965</xdr:colOff>
      <xdr:row>15</xdr:row>
      <xdr:rowOff>133496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42522D2-698E-467A-A5E6-BC183798C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3906" y="2790825"/>
          <a:ext cx="1857634" cy="1047896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7</xdr:row>
      <xdr:rowOff>9525</xdr:rowOff>
    </xdr:from>
    <xdr:to>
      <xdr:col>12</xdr:col>
      <xdr:colOff>19050</xdr:colOff>
      <xdr:row>12</xdr:row>
      <xdr:rowOff>247650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AB94A49-E124-4EA4-9393-1C797A041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972" t="37504" r="61662" b="48142"/>
        <a:stretch/>
      </xdr:blipFill>
      <xdr:spPr>
        <a:xfrm>
          <a:off x="4886326" y="1619250"/>
          <a:ext cx="1714499" cy="1476375"/>
        </a:xfrm>
        <a:prstGeom prst="rect">
          <a:avLst/>
        </a:prstGeom>
      </xdr:spPr>
    </xdr:pic>
    <xdr:clientData/>
  </xdr:twoCellAnchor>
  <xdr:twoCellAnchor>
    <xdr:from>
      <xdr:col>7</xdr:col>
      <xdr:colOff>209550</xdr:colOff>
      <xdr:row>10</xdr:row>
      <xdr:rowOff>104776</xdr:rowOff>
    </xdr:from>
    <xdr:to>
      <xdr:col>11</xdr:col>
      <xdr:colOff>380999</xdr:colOff>
      <xdr:row>14</xdr:row>
      <xdr:rowOff>114300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729837EB-5451-4923-B86B-F5B6C010BC62}"/>
            </a:ext>
          </a:extLst>
        </xdr:cNvPr>
        <xdr:cNvSpPr/>
      </xdr:nvSpPr>
      <xdr:spPr>
        <a:xfrm>
          <a:off x="3733800" y="2571751"/>
          <a:ext cx="2143124" cy="942974"/>
        </a:xfrm>
        <a:prstGeom prst="wedgeEllipseCallout">
          <a:avLst>
            <a:gd name="adj1" fmla="val 33651"/>
            <a:gd name="adj2" fmla="val -102476"/>
          </a:avLst>
        </a:prstGeom>
        <a:solidFill>
          <a:schemeClr val="bg1">
            <a:alpha val="7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各事業ごとに対応した形態をプルダウンから選択してください。</a:t>
          </a:r>
        </a:p>
      </xdr:txBody>
    </xdr:sp>
    <xdr:clientData/>
  </xdr:twoCellAnchor>
  <xdr:twoCellAnchor>
    <xdr:from>
      <xdr:col>2</xdr:col>
      <xdr:colOff>257175</xdr:colOff>
      <xdr:row>3</xdr:row>
      <xdr:rowOff>314326</xdr:rowOff>
    </xdr:from>
    <xdr:to>
      <xdr:col>4</xdr:col>
      <xdr:colOff>581025</xdr:colOff>
      <xdr:row>5</xdr:row>
      <xdr:rowOff>9526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DE44571-1F3B-487F-8B42-0185832D1054}"/>
            </a:ext>
          </a:extLst>
        </xdr:cNvPr>
        <xdr:cNvSpPr>
          <a:spLocks noChangeArrowheads="1"/>
        </xdr:cNvSpPr>
      </xdr:nvSpPr>
      <xdr:spPr bwMode="auto">
        <a:xfrm>
          <a:off x="771525" y="800101"/>
          <a:ext cx="1714500" cy="228600"/>
        </a:xfrm>
        <a:prstGeom prst="wedgeRectCallout">
          <a:avLst>
            <a:gd name="adj1" fmla="val 56084"/>
            <a:gd name="adj2" fmla="val 94555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事業名を記入してください。</a:t>
          </a:r>
          <a:endParaRPr lang="en-US" altLang="ja-JP" sz="105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18</xdr:row>
      <xdr:rowOff>66674</xdr:rowOff>
    </xdr:from>
    <xdr:to>
      <xdr:col>11</xdr:col>
      <xdr:colOff>1076325</xdr:colOff>
      <xdr:row>22</xdr:row>
      <xdr:rowOff>152400</xdr:rowOff>
    </xdr:to>
    <xdr:sp macro="" textlink="">
      <xdr:nvSpPr>
        <xdr:cNvPr id="43" name="四角形: 角を丸くする 2">
          <a:extLst>
            <a:ext uri="{FF2B5EF4-FFF2-40B4-BE49-F238E27FC236}">
              <a16:creationId xmlns:a16="http://schemas.microsoft.com/office/drawing/2014/main" id="{CA45E264-C810-43C7-9D0F-42661E563B5B}"/>
            </a:ext>
          </a:extLst>
        </xdr:cNvPr>
        <xdr:cNvSpPr/>
      </xdr:nvSpPr>
      <xdr:spPr>
        <a:xfrm>
          <a:off x="4495800" y="4571999"/>
          <a:ext cx="2076450" cy="1076326"/>
        </a:xfrm>
        <a:prstGeom prst="roundRect">
          <a:avLst/>
        </a:prstGeom>
        <a:solidFill>
          <a:schemeClr val="bg1">
            <a:alpha val="62000"/>
          </a:schemeClr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事業によっては補助対象とならない項目もあるので手引中の</a:t>
          </a:r>
          <a:r>
            <a:rPr lang="ja-JP" altLang="en-US" b="1">
              <a:solidFill>
                <a:srgbClr val="FF0000"/>
              </a:solidFill>
            </a:rPr>
            <a:t> 要綱別表の補助対象経費一覧を必ず確認してください。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304800</xdr:colOff>
      <xdr:row>4</xdr:row>
      <xdr:rowOff>85725</xdr:rowOff>
    </xdr:from>
    <xdr:to>
      <xdr:col>11</xdr:col>
      <xdr:colOff>1019175</xdr:colOff>
      <xdr:row>7</xdr:row>
      <xdr:rowOff>123825</xdr:rowOff>
    </xdr:to>
    <xdr:sp macro="" textlink="">
      <xdr:nvSpPr>
        <xdr:cNvPr id="44" name="四角形: 角を丸くする 2">
          <a:extLst>
            <a:ext uri="{FF2B5EF4-FFF2-40B4-BE49-F238E27FC236}">
              <a16:creationId xmlns:a16="http://schemas.microsoft.com/office/drawing/2014/main" id="{CF8E8203-A2AA-4747-813A-7E5C8D9FD595}"/>
            </a:ext>
          </a:extLst>
        </xdr:cNvPr>
        <xdr:cNvSpPr/>
      </xdr:nvSpPr>
      <xdr:spPr>
        <a:xfrm>
          <a:off x="4438650" y="952500"/>
          <a:ext cx="2076450" cy="781050"/>
        </a:xfrm>
        <a:prstGeom prst="roundRect">
          <a:avLst/>
        </a:prstGeom>
        <a:solidFill>
          <a:schemeClr val="bg1">
            <a:alpha val="62000"/>
          </a:schemeClr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形態については手引中の要綱別表内容部分を参照してください</a:t>
          </a:r>
          <a:r>
            <a:rPr lang="ja-JP" altLang="en-US" b="1">
              <a:solidFill>
                <a:srgbClr val="FF0000"/>
              </a:solidFill>
            </a:rPr>
            <a:t>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38100</xdr:rowOff>
    </xdr:from>
    <xdr:to>
      <xdr:col>5</xdr:col>
      <xdr:colOff>381000</xdr:colOff>
      <xdr:row>11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4A1069-DE03-4028-83A1-1189E62B7CD4}"/>
            </a:ext>
          </a:extLst>
        </xdr:cNvPr>
        <xdr:cNvSpPr/>
      </xdr:nvSpPr>
      <xdr:spPr>
        <a:xfrm>
          <a:off x="238125" y="1400175"/>
          <a:ext cx="2133600" cy="59055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内示通知ではなく，交付決定通知の日付と文書番号を記入。</a:t>
          </a:r>
        </a:p>
      </xdr:txBody>
    </xdr:sp>
    <xdr:clientData/>
  </xdr:twoCellAnchor>
  <xdr:twoCellAnchor>
    <xdr:from>
      <xdr:col>0</xdr:col>
      <xdr:colOff>228600</xdr:colOff>
      <xdr:row>11</xdr:row>
      <xdr:rowOff>66675</xdr:rowOff>
    </xdr:from>
    <xdr:to>
      <xdr:col>4</xdr:col>
      <xdr:colOff>590550</xdr:colOff>
      <xdr:row>12</xdr:row>
      <xdr:rowOff>342900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730601E1-96CA-401B-BE1D-1521BDBD4653}"/>
            </a:ext>
          </a:extLst>
        </xdr:cNvPr>
        <xdr:cNvSpPr/>
      </xdr:nvSpPr>
      <xdr:spPr>
        <a:xfrm>
          <a:off x="228600" y="2028825"/>
          <a:ext cx="1495425" cy="3905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11</xdr:row>
      <xdr:rowOff>76201</xdr:rowOff>
    </xdr:from>
    <xdr:to>
      <xdr:col>5</xdr:col>
      <xdr:colOff>752475</xdr:colOff>
      <xdr:row>12</xdr:row>
      <xdr:rowOff>323851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B11ED9B-131B-48DB-9D94-5D93D672FD1E}"/>
            </a:ext>
          </a:extLst>
        </xdr:cNvPr>
        <xdr:cNvSpPr/>
      </xdr:nvSpPr>
      <xdr:spPr>
        <a:xfrm>
          <a:off x="2066925" y="2038351"/>
          <a:ext cx="6762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18</xdr:row>
      <xdr:rowOff>219075</xdr:rowOff>
    </xdr:from>
    <xdr:to>
      <xdr:col>6</xdr:col>
      <xdr:colOff>9525</xdr:colOff>
      <xdr:row>28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530F8242-11F4-4421-9A82-BF9B80EC342B}"/>
            </a:ext>
          </a:extLst>
        </xdr:cNvPr>
        <xdr:cNvSpPr/>
      </xdr:nvSpPr>
      <xdr:spPr>
        <a:xfrm>
          <a:off x="2019300" y="3686175"/>
          <a:ext cx="1228725" cy="31337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4</xdr:col>
      <xdr:colOff>533400</xdr:colOff>
      <xdr:row>15</xdr:row>
      <xdr:rowOff>85725</xdr:rowOff>
    </xdr:from>
    <xdr:to>
      <xdr:col>6</xdr:col>
      <xdr:colOff>876300</xdr:colOff>
      <xdr:row>17</xdr:row>
      <xdr:rowOff>9525</xdr:rowOff>
    </xdr:to>
    <xdr:sp macro="" textlink="">
      <xdr:nvSpPr>
        <xdr:cNvPr id="6" name="四角形: 角を丸くする 2">
          <a:extLst>
            <a:ext uri="{FF2B5EF4-FFF2-40B4-BE49-F238E27FC236}">
              <a16:creationId xmlns:a16="http://schemas.microsoft.com/office/drawing/2014/main" id="{3081B35E-629F-4F9D-850A-4289740039ED}"/>
            </a:ext>
          </a:extLst>
        </xdr:cNvPr>
        <xdr:cNvSpPr/>
      </xdr:nvSpPr>
      <xdr:spPr>
        <a:xfrm>
          <a:off x="1666875" y="3028950"/>
          <a:ext cx="2447925" cy="37147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38100</xdr:colOff>
      <xdr:row>18</xdr:row>
      <xdr:rowOff>209550</xdr:rowOff>
    </xdr:from>
    <xdr:to>
      <xdr:col>7</xdr:col>
      <xdr:colOff>19050</xdr:colOff>
      <xdr:row>27</xdr:row>
      <xdr:rowOff>85725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0BB24C3B-1AEA-45C7-B2E1-3B47740F8D8B}"/>
            </a:ext>
          </a:extLst>
        </xdr:cNvPr>
        <xdr:cNvSpPr/>
      </xdr:nvSpPr>
      <xdr:spPr>
        <a:xfrm>
          <a:off x="3276600" y="3676650"/>
          <a:ext cx="1228725" cy="31337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5</xdr:col>
      <xdr:colOff>342900</xdr:colOff>
      <xdr:row>22</xdr:row>
      <xdr:rowOff>123825</xdr:rowOff>
    </xdr:from>
    <xdr:to>
      <xdr:col>6</xdr:col>
      <xdr:colOff>993774</xdr:colOff>
      <xdr:row>23</xdr:row>
      <xdr:rowOff>247650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92329-47C1-44BE-B8EF-EFAF0CA13A3D}"/>
            </a:ext>
          </a:extLst>
        </xdr:cNvPr>
        <xdr:cNvSpPr>
          <a:spLocks noChangeArrowheads="1"/>
        </xdr:cNvSpPr>
      </xdr:nvSpPr>
      <xdr:spPr bwMode="auto">
        <a:xfrm>
          <a:off x="2333625" y="4972050"/>
          <a:ext cx="1898649" cy="504825"/>
        </a:xfrm>
        <a:prstGeom prst="wedgeRectCallout">
          <a:avLst>
            <a:gd name="adj1" fmla="val -405"/>
            <a:gd name="adj2" fmla="val -2343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交付決定額と請求額は同じ金額を記入ください。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523875</xdr:colOff>
      <xdr:row>13</xdr:row>
      <xdr:rowOff>95250</xdr:rowOff>
    </xdr:from>
    <xdr:to>
      <xdr:col>7</xdr:col>
      <xdr:colOff>828675</xdr:colOff>
      <xdr:row>14</xdr:row>
      <xdr:rowOff>219075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6CBE008-C217-408B-A903-7ADA0E46794A}"/>
            </a:ext>
          </a:extLst>
        </xdr:cNvPr>
        <xdr:cNvSpPr>
          <a:spLocks noChangeArrowheads="1"/>
        </xdr:cNvSpPr>
      </xdr:nvSpPr>
      <xdr:spPr bwMode="auto">
        <a:xfrm>
          <a:off x="3762375" y="2657475"/>
          <a:ext cx="1552575" cy="266700"/>
        </a:xfrm>
        <a:prstGeom prst="wedgeRectCallout">
          <a:avLst>
            <a:gd name="adj1" fmla="val -67128"/>
            <a:gd name="adj2" fmla="val 13960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合計金額を記入ください。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28</xdr:row>
      <xdr:rowOff>142875</xdr:rowOff>
    </xdr:from>
    <xdr:to>
      <xdr:col>7</xdr:col>
      <xdr:colOff>1228725</xdr:colOff>
      <xdr:row>31</xdr:row>
      <xdr:rowOff>85725</xdr:rowOff>
    </xdr:to>
    <xdr:sp macro="" textlink="">
      <xdr:nvSpPr>
        <xdr:cNvPr id="10" name="四角形: 角を丸くする 2">
          <a:extLst>
            <a:ext uri="{FF2B5EF4-FFF2-40B4-BE49-F238E27FC236}">
              <a16:creationId xmlns:a16="http://schemas.microsoft.com/office/drawing/2014/main" id="{0F946F51-3894-4D76-B3DC-5455FECCAB6E}"/>
            </a:ext>
          </a:extLst>
        </xdr:cNvPr>
        <xdr:cNvSpPr/>
      </xdr:nvSpPr>
      <xdr:spPr>
        <a:xfrm>
          <a:off x="200025" y="6962775"/>
          <a:ext cx="5514975" cy="6667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6</xdr:col>
      <xdr:colOff>142875</xdr:colOff>
      <xdr:row>29</xdr:row>
      <xdr:rowOff>19049</xdr:rowOff>
    </xdr:from>
    <xdr:to>
      <xdr:col>6</xdr:col>
      <xdr:colOff>1066800</xdr:colOff>
      <xdr:row>30</xdr:row>
      <xdr:rowOff>19050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1EA3A1F-C4BA-40B0-AEBF-02640FD5EF0D}"/>
            </a:ext>
          </a:extLst>
        </xdr:cNvPr>
        <xdr:cNvSpPr>
          <a:spLocks noChangeArrowheads="1"/>
        </xdr:cNvSpPr>
      </xdr:nvSpPr>
      <xdr:spPr bwMode="auto">
        <a:xfrm>
          <a:off x="3381375" y="7077074"/>
          <a:ext cx="923925" cy="238126"/>
        </a:xfrm>
        <a:prstGeom prst="wedgeRectCallout">
          <a:avLst>
            <a:gd name="adj1" fmla="val -76659"/>
            <a:gd name="adj2" fmla="val 773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理由を記入。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1143001</xdr:colOff>
      <xdr:row>6</xdr:row>
      <xdr:rowOff>0</xdr:rowOff>
    </xdr:from>
    <xdr:to>
      <xdr:col>7</xdr:col>
      <xdr:colOff>1200150</xdr:colOff>
      <xdr:row>7</xdr:row>
      <xdr:rowOff>123825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3415880-5FCC-439C-8695-03ED1A0DF18D}"/>
            </a:ext>
          </a:extLst>
        </xdr:cNvPr>
        <xdr:cNvSpPr>
          <a:spLocks noChangeArrowheads="1"/>
        </xdr:cNvSpPr>
      </xdr:nvSpPr>
      <xdr:spPr bwMode="auto">
        <a:xfrm>
          <a:off x="4381501" y="981075"/>
          <a:ext cx="1304924" cy="266700"/>
        </a:xfrm>
        <a:prstGeom prst="wedgeRectCallout">
          <a:avLst>
            <a:gd name="adj1" fmla="val 14193"/>
            <a:gd name="adj2" fmla="val 23245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押印をお願いします。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alpha val="7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marL="171450" indent="-171450" algn="l">
          <a:buFont typeface="Arial" panose="020B0604020202020204" pitchFamily="34" charset="0"/>
          <a:buChar char="•"/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"/>
  <sheetViews>
    <sheetView view="pageBreakPreview" zoomScaleNormal="100" workbookViewId="0">
      <selection activeCell="B14" sqref="B14:J15"/>
    </sheetView>
  </sheetViews>
  <sheetFormatPr defaultColWidth="9.109375" defaultRowHeight="13.2" x14ac:dyDescent="0.2"/>
  <cols>
    <col min="1" max="1" width="2.88671875" style="3" customWidth="1"/>
    <col min="2" max="3" width="2.33203125" style="3" customWidth="1"/>
    <col min="4" max="6" width="8.44140625" style="3" customWidth="1"/>
    <col min="7" max="8" width="21.44140625" style="3" customWidth="1"/>
    <col min="9" max="11" width="6.6640625" style="3" customWidth="1"/>
    <col min="12" max="16384" width="9.109375" style="3"/>
  </cols>
  <sheetData>
    <row r="2" spans="1:11" s="2" customFormat="1" ht="14.4" x14ac:dyDescent="0.2">
      <c r="A2" s="1" t="s">
        <v>0</v>
      </c>
    </row>
    <row r="3" spans="1:11" ht="12.75" customHeight="1" x14ac:dyDescent="0.2"/>
    <row r="4" spans="1:11" s="4" customFormat="1" ht="18.75" customHeight="1" x14ac:dyDescent="0.2">
      <c r="A4" s="168" t="s">
        <v>245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ht="13.5" customHeight="1" x14ac:dyDescent="0.2"/>
    <row r="6" spans="1:11" ht="18.75" customHeight="1" x14ac:dyDescent="0.2">
      <c r="I6" s="5"/>
      <c r="J6" s="5"/>
      <c r="K6" s="44" t="s">
        <v>129</v>
      </c>
    </row>
    <row r="7" spans="1:11" ht="10.5" customHeight="1" x14ac:dyDescent="0.2"/>
    <row r="8" spans="1:11" ht="18.75" customHeight="1" x14ac:dyDescent="0.2">
      <c r="A8" s="5" t="s">
        <v>79</v>
      </c>
    </row>
    <row r="9" spans="1:11" ht="18.75" customHeight="1" x14ac:dyDescent="0.2"/>
    <row r="10" spans="1:11" ht="21.75" customHeight="1" x14ac:dyDescent="0.2">
      <c r="G10" s="44" t="s">
        <v>48</v>
      </c>
      <c r="H10" s="9"/>
      <c r="I10" s="5"/>
      <c r="J10" s="5"/>
      <c r="K10" s="5"/>
    </row>
    <row r="11" spans="1:11" s="5" customFormat="1" ht="21.75" customHeight="1" x14ac:dyDescent="0.2">
      <c r="G11" s="44" t="s">
        <v>50</v>
      </c>
      <c r="H11" s="9"/>
      <c r="I11" s="9"/>
    </row>
    <row r="12" spans="1:11" ht="21.75" customHeight="1" x14ac:dyDescent="0.2">
      <c r="G12" s="44" t="s">
        <v>49</v>
      </c>
      <c r="H12" s="9"/>
      <c r="I12" s="44" t="s">
        <v>7</v>
      </c>
      <c r="J12" s="5"/>
      <c r="K12" s="5"/>
    </row>
    <row r="13" spans="1:11" ht="16.5" customHeight="1" x14ac:dyDescent="0.2"/>
    <row r="14" spans="1:11" ht="18.75" customHeight="1" x14ac:dyDescent="0.2">
      <c r="B14" s="169" t="s">
        <v>246</v>
      </c>
      <c r="C14" s="169"/>
      <c r="D14" s="169"/>
      <c r="E14" s="169"/>
      <c r="F14" s="169"/>
      <c r="G14" s="169"/>
      <c r="H14" s="169"/>
      <c r="I14" s="169"/>
      <c r="J14" s="169"/>
      <c r="K14" s="27"/>
    </row>
    <row r="15" spans="1:11" ht="18.75" customHeight="1" x14ac:dyDescent="0.2">
      <c r="A15" s="27"/>
      <c r="B15" s="169"/>
      <c r="C15" s="169"/>
      <c r="D15" s="169"/>
      <c r="E15" s="169"/>
      <c r="F15" s="169"/>
      <c r="G15" s="169"/>
      <c r="H15" s="169"/>
      <c r="I15" s="169"/>
      <c r="J15" s="169"/>
      <c r="K15" s="27"/>
    </row>
    <row r="16" spans="1:11" ht="9.75" customHeight="1" x14ac:dyDescent="0.2"/>
    <row r="17" spans="1:11" ht="18.75" customHeight="1" x14ac:dyDescent="0.2">
      <c r="A17" s="170" t="s">
        <v>12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 ht="9" customHeight="1" x14ac:dyDescent="0.2"/>
    <row r="19" spans="1:11" ht="23.25" customHeight="1" x14ac:dyDescent="0.2">
      <c r="A19" s="5" t="s">
        <v>1</v>
      </c>
    </row>
    <row r="20" spans="1:11" ht="30" customHeight="1" x14ac:dyDescent="0.2">
      <c r="B20" s="171" t="s">
        <v>46</v>
      </c>
      <c r="C20" s="172"/>
      <c r="D20" s="171" t="s">
        <v>9</v>
      </c>
      <c r="E20" s="173"/>
      <c r="F20" s="172"/>
      <c r="G20" s="28" t="s">
        <v>102</v>
      </c>
      <c r="H20" s="7" t="s">
        <v>101</v>
      </c>
      <c r="I20" s="171" t="s">
        <v>39</v>
      </c>
      <c r="J20" s="173"/>
      <c r="K20" s="172"/>
    </row>
    <row r="21" spans="1:11" ht="30" customHeight="1" x14ac:dyDescent="0.2">
      <c r="B21" s="163">
        <v>1</v>
      </c>
      <c r="C21" s="163"/>
      <c r="D21" s="160" t="s">
        <v>106</v>
      </c>
      <c r="E21" s="161"/>
      <c r="F21" s="162"/>
      <c r="G21" s="33"/>
      <c r="H21" s="33"/>
      <c r="I21" s="177"/>
      <c r="J21" s="178"/>
      <c r="K21" s="179"/>
    </row>
    <row r="22" spans="1:11" ht="30" customHeight="1" x14ac:dyDescent="0.2">
      <c r="B22" s="163">
        <v>2</v>
      </c>
      <c r="C22" s="163"/>
      <c r="D22" s="160" t="s">
        <v>226</v>
      </c>
      <c r="E22" s="161"/>
      <c r="F22" s="162"/>
      <c r="G22" s="33"/>
      <c r="H22" s="33"/>
      <c r="I22" s="177"/>
      <c r="J22" s="178"/>
      <c r="K22" s="179"/>
    </row>
    <row r="23" spans="1:11" ht="30" customHeight="1" x14ac:dyDescent="0.2">
      <c r="B23" s="163">
        <v>3</v>
      </c>
      <c r="C23" s="163"/>
      <c r="D23" s="160" t="s">
        <v>227</v>
      </c>
      <c r="E23" s="161"/>
      <c r="F23" s="162"/>
      <c r="G23" s="33"/>
      <c r="H23" s="33"/>
      <c r="I23" s="177"/>
      <c r="J23" s="178"/>
      <c r="K23" s="179"/>
    </row>
    <row r="24" spans="1:11" ht="30" customHeight="1" x14ac:dyDescent="0.2">
      <c r="B24" s="163">
        <v>4</v>
      </c>
      <c r="C24" s="163"/>
      <c r="D24" s="160" t="s">
        <v>81</v>
      </c>
      <c r="E24" s="161"/>
      <c r="F24" s="162"/>
      <c r="G24" s="33"/>
      <c r="H24" s="33"/>
      <c r="I24" s="177"/>
      <c r="J24" s="178"/>
      <c r="K24" s="179"/>
    </row>
    <row r="25" spans="1:11" ht="30" customHeight="1" x14ac:dyDescent="0.2">
      <c r="B25" s="163">
        <v>5</v>
      </c>
      <c r="C25" s="163"/>
      <c r="D25" s="167" t="s">
        <v>82</v>
      </c>
      <c r="E25" s="161"/>
      <c r="F25" s="162"/>
      <c r="G25" s="33"/>
      <c r="H25" s="33"/>
      <c r="I25" s="177"/>
      <c r="J25" s="178"/>
      <c r="K25" s="179"/>
    </row>
    <row r="26" spans="1:11" ht="30" customHeight="1" x14ac:dyDescent="0.2">
      <c r="B26" s="163">
        <v>6</v>
      </c>
      <c r="C26" s="163"/>
      <c r="D26" s="167" t="s">
        <v>104</v>
      </c>
      <c r="E26" s="161"/>
      <c r="F26" s="162"/>
      <c r="G26" s="33"/>
      <c r="H26" s="33"/>
      <c r="I26" s="180"/>
      <c r="J26" s="181"/>
      <c r="K26" s="182"/>
    </row>
    <row r="27" spans="1:11" ht="30" customHeight="1" x14ac:dyDescent="0.2">
      <c r="B27" s="174" t="s">
        <v>67</v>
      </c>
      <c r="C27" s="175"/>
      <c r="D27" s="175"/>
      <c r="E27" s="175"/>
      <c r="F27" s="176"/>
      <c r="G27" s="33">
        <f>SUM(G21:G26)</f>
        <v>0</v>
      </c>
      <c r="H27" s="33">
        <f>SUM(H21:H26)</f>
        <v>0</v>
      </c>
      <c r="I27" s="177"/>
      <c r="J27" s="178"/>
      <c r="K27" s="179"/>
    </row>
    <row r="28" spans="1:11" ht="35.25" customHeight="1" x14ac:dyDescent="0.2"/>
    <row r="29" spans="1:11" ht="18.75" customHeight="1" x14ac:dyDescent="0.2">
      <c r="A29" s="3" t="s">
        <v>91</v>
      </c>
    </row>
    <row r="30" spans="1:11" ht="19.5" customHeight="1" x14ac:dyDescent="0.2">
      <c r="A30" s="3" t="s">
        <v>224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1" ht="19.5" customHeight="1" x14ac:dyDescent="0.2">
      <c r="A31" s="99" t="s">
        <v>225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11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ht="24" customHeight="1" x14ac:dyDescent="0.2">
      <c r="A33" s="9"/>
      <c r="B33" s="100"/>
      <c r="C33" s="100"/>
      <c r="D33" s="100"/>
      <c r="E33" s="100"/>
      <c r="F33" s="100"/>
      <c r="G33" s="99"/>
      <c r="H33" s="101" t="s">
        <v>95</v>
      </c>
      <c r="I33" s="164"/>
      <c r="J33" s="165"/>
      <c r="K33" s="166"/>
    </row>
    <row r="34" spans="1:11" ht="24" customHeight="1" x14ac:dyDescent="0.2">
      <c r="B34" s="99"/>
      <c r="C34" s="99"/>
      <c r="D34" s="99"/>
      <c r="E34" s="99"/>
      <c r="F34" s="99"/>
      <c r="G34" s="99"/>
      <c r="H34" s="101" t="s">
        <v>94</v>
      </c>
      <c r="I34" s="164"/>
      <c r="J34" s="165"/>
      <c r="K34" s="166"/>
    </row>
    <row r="35" spans="1:1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</row>
  </sheetData>
  <mergeCells count="28">
    <mergeCell ref="I23:K23"/>
    <mergeCell ref="B22:C22"/>
    <mergeCell ref="D22:F22"/>
    <mergeCell ref="I22:K22"/>
    <mergeCell ref="I33:K33"/>
    <mergeCell ref="I34:K34"/>
    <mergeCell ref="D25:F25"/>
    <mergeCell ref="A4:K4"/>
    <mergeCell ref="B14:J15"/>
    <mergeCell ref="A17:K17"/>
    <mergeCell ref="B20:C20"/>
    <mergeCell ref="D20:F20"/>
    <mergeCell ref="I20:K20"/>
    <mergeCell ref="B27:F27"/>
    <mergeCell ref="D26:F26"/>
    <mergeCell ref="I27:K27"/>
    <mergeCell ref="I21:K21"/>
    <mergeCell ref="I24:K24"/>
    <mergeCell ref="I25:K25"/>
    <mergeCell ref="I26:K26"/>
    <mergeCell ref="B21:C21"/>
    <mergeCell ref="D21:F21"/>
    <mergeCell ref="B24:C24"/>
    <mergeCell ref="B26:C26"/>
    <mergeCell ref="B25:C25"/>
    <mergeCell ref="D24:F24"/>
    <mergeCell ref="B23:C23"/>
    <mergeCell ref="D23:F23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BD46"/>
  <sheetViews>
    <sheetView view="pageBreakPreview" zoomScaleNormal="100" zoomScaleSheetLayoutView="100" workbookViewId="0">
      <selection activeCell="D7" sqref="D7"/>
    </sheetView>
  </sheetViews>
  <sheetFormatPr defaultColWidth="9.109375" defaultRowHeight="13.2" x14ac:dyDescent="0.2"/>
  <cols>
    <col min="1" max="1" width="2.5546875" style="5" customWidth="1"/>
    <col min="2" max="2" width="5.109375" style="5" customWidth="1"/>
    <col min="3" max="3" width="11" style="5" customWidth="1"/>
    <col min="4" max="4" width="9.88671875" style="5" customWidth="1"/>
    <col min="5" max="5" width="9.109375" style="5"/>
    <col min="6" max="6" width="10.88671875" style="5" customWidth="1"/>
    <col min="7" max="7" width="4.33203125" style="5" customWidth="1"/>
    <col min="8" max="8" width="9.109375" style="5"/>
    <col min="9" max="9" width="7" style="5" customWidth="1"/>
    <col min="10" max="10" width="4.33203125" style="5" customWidth="1"/>
    <col min="11" max="11" width="9.109375" style="5"/>
    <col min="12" max="12" width="16.33203125" style="5" customWidth="1"/>
    <col min="13" max="13" width="9.109375" style="5"/>
    <col min="14" max="15" width="9.109375" style="5" hidden="1" customWidth="1"/>
    <col min="16" max="18" width="9.109375" style="5" customWidth="1"/>
    <col min="19" max="53" width="9.109375" style="5"/>
    <col min="54" max="60" width="9.109375" style="5" customWidth="1"/>
    <col min="61" max="16384" width="9.109375" style="5"/>
  </cols>
  <sheetData>
    <row r="1" spans="1:56" ht="12" customHeight="1" x14ac:dyDescent="0.2">
      <c r="BD1" s="23"/>
    </row>
    <row r="2" spans="1:56" s="14" customFormat="1" ht="18" customHeight="1" x14ac:dyDescent="0.2">
      <c r="A2" s="18" t="s">
        <v>51</v>
      </c>
      <c r="H2" s="8"/>
      <c r="BD2" s="23"/>
    </row>
    <row r="3" spans="1:56" s="14" customFormat="1" ht="8.25" customHeight="1" thickBot="1" x14ac:dyDescent="0.25">
      <c r="A3" s="18"/>
      <c r="B3" s="46"/>
      <c r="C3" s="46"/>
      <c r="D3" s="46"/>
      <c r="E3" s="46"/>
      <c r="F3" s="46"/>
      <c r="G3" s="46"/>
      <c r="H3" s="550"/>
      <c r="I3" s="550"/>
      <c r="J3" s="550"/>
      <c r="K3" s="550"/>
      <c r="L3" s="550"/>
      <c r="BD3" s="23"/>
    </row>
    <row r="4" spans="1:56" ht="30" customHeight="1" thickBot="1" x14ac:dyDescent="0.25">
      <c r="B4" s="551" t="s">
        <v>52</v>
      </c>
      <c r="C4" s="513"/>
      <c r="D4" s="513"/>
      <c r="E4" s="552"/>
      <c r="F4" s="513" t="s">
        <v>53</v>
      </c>
      <c r="G4" s="513"/>
      <c r="H4" s="513"/>
      <c r="I4" s="514"/>
      <c r="K4" s="47" t="s">
        <v>54</v>
      </c>
      <c r="L4" s="48"/>
      <c r="BD4" s="23"/>
    </row>
    <row r="5" spans="1:56" ht="12" customHeight="1" x14ac:dyDescent="0.2"/>
    <row r="6" spans="1:56" s="49" customFormat="1" ht="25.5" customHeight="1" x14ac:dyDescent="0.2">
      <c r="A6" s="19"/>
      <c r="B6" s="19"/>
      <c r="C6" s="19"/>
      <c r="D6" s="235" t="s">
        <v>252</v>
      </c>
      <c r="E6" s="235"/>
      <c r="F6" s="553"/>
      <c r="G6" s="553"/>
      <c r="H6" s="553"/>
      <c r="I6" s="19" t="s">
        <v>78</v>
      </c>
      <c r="J6" s="19" t="s">
        <v>77</v>
      </c>
      <c r="K6" s="19"/>
      <c r="L6" s="19"/>
    </row>
    <row r="7" spans="1:56" ht="21" customHeight="1" thickBot="1" x14ac:dyDescent="0.25">
      <c r="A7" s="11" t="s">
        <v>55</v>
      </c>
    </row>
    <row r="8" spans="1:56" ht="22.5" customHeight="1" x14ac:dyDescent="0.2">
      <c r="B8" s="554" t="s">
        <v>56</v>
      </c>
      <c r="C8" s="50" t="s">
        <v>57</v>
      </c>
      <c r="D8" s="555" t="s">
        <v>238</v>
      </c>
      <c r="E8" s="556"/>
      <c r="F8" s="557"/>
      <c r="G8" s="524" t="s">
        <v>58</v>
      </c>
      <c r="H8" s="555"/>
      <c r="I8" s="557"/>
      <c r="J8" s="524" t="s">
        <v>59</v>
      </c>
      <c r="K8" s="526" t="s">
        <v>169</v>
      </c>
      <c r="L8" s="527"/>
      <c r="AS8" s="23" t="s">
        <v>207</v>
      </c>
    </row>
    <row r="9" spans="1:56" ht="22.5" customHeight="1" x14ac:dyDescent="0.2">
      <c r="B9" s="531"/>
      <c r="C9" s="53" t="s">
        <v>60</v>
      </c>
      <c r="D9" s="409" t="s">
        <v>238</v>
      </c>
      <c r="E9" s="410"/>
      <c r="F9" s="530"/>
      <c r="G9" s="525"/>
      <c r="H9" s="54" t="s">
        <v>61</v>
      </c>
      <c r="I9" s="55"/>
      <c r="J9" s="525"/>
      <c r="K9" s="528"/>
      <c r="L9" s="529"/>
      <c r="AS9" s="23" t="s">
        <v>168</v>
      </c>
    </row>
    <row r="10" spans="1:56" ht="22.5" customHeight="1" x14ac:dyDescent="0.2">
      <c r="B10" s="407" t="s">
        <v>76</v>
      </c>
      <c r="C10" s="408"/>
      <c r="D10" s="409"/>
      <c r="E10" s="410"/>
      <c r="F10" s="410"/>
      <c r="G10" s="410"/>
      <c r="H10" s="410"/>
      <c r="I10" s="410"/>
      <c r="J10" s="410"/>
      <c r="K10" s="410"/>
      <c r="L10" s="411"/>
      <c r="AS10" s="23" t="s">
        <v>169</v>
      </c>
    </row>
    <row r="11" spans="1:56" ht="15" customHeight="1" x14ac:dyDescent="0.2">
      <c r="B11" s="531" t="s">
        <v>62</v>
      </c>
      <c r="C11" s="409"/>
      <c r="D11" s="534"/>
      <c r="E11" s="535"/>
      <c r="F11" s="535"/>
      <c r="G11" s="535"/>
      <c r="H11" s="535"/>
      <c r="I11" s="535"/>
      <c r="J11" s="535"/>
      <c r="K11" s="535"/>
      <c r="L11" s="536"/>
      <c r="AS11" s="23" t="s">
        <v>170</v>
      </c>
    </row>
    <row r="12" spans="1:56" ht="15" customHeight="1" thickBot="1" x14ac:dyDescent="0.25">
      <c r="B12" s="532"/>
      <c r="C12" s="533"/>
      <c r="D12" s="537"/>
      <c r="E12" s="538"/>
      <c r="F12" s="538"/>
      <c r="G12" s="538"/>
      <c r="H12" s="538"/>
      <c r="I12" s="538"/>
      <c r="J12" s="538"/>
      <c r="K12" s="538"/>
      <c r="L12" s="539"/>
      <c r="AS12" s="23" t="s">
        <v>171</v>
      </c>
    </row>
    <row r="13" spans="1:56" ht="21" customHeight="1" thickBot="1" x14ac:dyDescent="0.25">
      <c r="A13" s="11" t="s">
        <v>63</v>
      </c>
      <c r="AS13" s="23"/>
    </row>
    <row r="14" spans="1:56" ht="22.5" customHeight="1" thickBot="1" x14ac:dyDescent="0.25">
      <c r="B14" s="56"/>
      <c r="C14" s="544" t="s">
        <v>64</v>
      </c>
      <c r="D14" s="545"/>
      <c r="E14" s="546" t="s">
        <v>65</v>
      </c>
      <c r="F14" s="546"/>
      <c r="G14" s="546" t="s">
        <v>75</v>
      </c>
      <c r="H14" s="546"/>
      <c r="I14" s="546"/>
      <c r="J14" s="546" t="s">
        <v>66</v>
      </c>
      <c r="K14" s="546"/>
      <c r="L14" s="547"/>
      <c r="O14" s="23" t="s">
        <v>127</v>
      </c>
      <c r="AS14" s="23" t="s">
        <v>208</v>
      </c>
    </row>
    <row r="15" spans="1:56" ht="24" customHeight="1" x14ac:dyDescent="0.2">
      <c r="B15" s="520" t="s">
        <v>5</v>
      </c>
      <c r="C15" s="468" t="s">
        <v>189</v>
      </c>
      <c r="D15" s="469"/>
      <c r="E15" s="523"/>
      <c r="F15" s="523"/>
      <c r="G15" s="512"/>
      <c r="H15" s="512"/>
      <c r="I15" s="512"/>
      <c r="J15" s="452"/>
      <c r="K15" s="452"/>
      <c r="L15" s="453"/>
      <c r="O15" s="23" t="s">
        <v>215</v>
      </c>
      <c r="AS15" s="23" t="s">
        <v>173</v>
      </c>
    </row>
    <row r="16" spans="1:56" ht="21" customHeight="1" x14ac:dyDescent="0.2">
      <c r="B16" s="521"/>
      <c r="C16" s="470" t="s">
        <v>190</v>
      </c>
      <c r="D16" s="471"/>
      <c r="E16" s="444"/>
      <c r="F16" s="444"/>
      <c r="G16" s="440"/>
      <c r="H16" s="440"/>
      <c r="I16" s="440"/>
      <c r="J16" s="163"/>
      <c r="K16" s="163"/>
      <c r="L16" s="441"/>
      <c r="O16" s="5" t="s">
        <v>216</v>
      </c>
      <c r="AS16" s="23" t="s">
        <v>195</v>
      </c>
    </row>
    <row r="17" spans="2:56" ht="21" customHeight="1" x14ac:dyDescent="0.2">
      <c r="B17" s="521"/>
      <c r="C17" s="470" t="s">
        <v>191</v>
      </c>
      <c r="D17" s="471"/>
      <c r="E17" s="444"/>
      <c r="F17" s="444"/>
      <c r="G17" s="440"/>
      <c r="H17" s="440"/>
      <c r="I17" s="440"/>
      <c r="J17" s="163"/>
      <c r="K17" s="163"/>
      <c r="L17" s="441"/>
      <c r="O17" s="5" t="s">
        <v>126</v>
      </c>
      <c r="AS17" s="23" t="s">
        <v>170</v>
      </c>
    </row>
    <row r="18" spans="2:56" ht="21" customHeight="1" thickBot="1" x14ac:dyDescent="0.25">
      <c r="B18" s="521"/>
      <c r="C18" s="450" t="s">
        <v>192</v>
      </c>
      <c r="D18" s="451"/>
      <c r="E18" s="459"/>
      <c r="F18" s="540"/>
      <c r="G18" s="541"/>
      <c r="H18" s="541"/>
      <c r="I18" s="541"/>
      <c r="J18" s="542"/>
      <c r="K18" s="542"/>
      <c r="L18" s="543"/>
      <c r="O18" s="5" t="s">
        <v>125</v>
      </c>
      <c r="AS18" s="23" t="s">
        <v>174</v>
      </c>
    </row>
    <row r="19" spans="2:56" ht="24" customHeight="1" thickBot="1" x14ac:dyDescent="0.25">
      <c r="B19" s="522"/>
      <c r="C19" s="548" t="s">
        <v>233</v>
      </c>
      <c r="D19" s="549"/>
      <c r="E19" s="472">
        <f>SUM(E15:F18)</f>
        <v>0</v>
      </c>
      <c r="F19" s="472"/>
      <c r="G19" s="473"/>
      <c r="H19" s="473"/>
      <c r="I19" s="473"/>
      <c r="J19" s="513"/>
      <c r="K19" s="513"/>
      <c r="L19" s="514"/>
      <c r="O19" s="5" t="s">
        <v>128</v>
      </c>
      <c r="AS19" s="23" t="s">
        <v>209</v>
      </c>
    </row>
    <row r="20" spans="2:56" ht="18" customHeight="1" x14ac:dyDescent="0.2">
      <c r="B20" s="502" t="s">
        <v>68</v>
      </c>
      <c r="C20" s="515" t="s">
        <v>112</v>
      </c>
      <c r="D20" s="516"/>
      <c r="E20" s="428"/>
      <c r="F20" s="517"/>
      <c r="G20" s="412"/>
      <c r="H20" s="413"/>
      <c r="I20" s="414"/>
      <c r="J20" s="518"/>
      <c r="K20" s="518"/>
      <c r="L20" s="519"/>
      <c r="AS20" s="23" t="s">
        <v>193</v>
      </c>
    </row>
    <row r="21" spans="2:56" ht="18" customHeight="1" x14ac:dyDescent="0.2">
      <c r="B21" s="502"/>
      <c r="C21" s="488"/>
      <c r="D21" s="489"/>
      <c r="E21" s="480"/>
      <c r="F21" s="481"/>
      <c r="G21" s="415"/>
      <c r="H21" s="416"/>
      <c r="I21" s="417"/>
      <c r="J21" s="448"/>
      <c r="K21" s="448"/>
      <c r="L21" s="449"/>
      <c r="AS21" s="23" t="s">
        <v>168</v>
      </c>
    </row>
    <row r="22" spans="2:56" ht="18" customHeight="1" x14ac:dyDescent="0.2">
      <c r="B22" s="502"/>
      <c r="C22" s="454" t="s">
        <v>113</v>
      </c>
      <c r="D22" s="455"/>
      <c r="E22" s="458"/>
      <c r="F22" s="459"/>
      <c r="G22" s="418"/>
      <c r="H22" s="419"/>
      <c r="I22" s="420"/>
      <c r="J22" s="482"/>
      <c r="K22" s="483"/>
      <c r="L22" s="484"/>
      <c r="O22" s="5" t="s">
        <v>168</v>
      </c>
      <c r="AS22" s="23" t="s">
        <v>169</v>
      </c>
    </row>
    <row r="23" spans="2:56" ht="18" customHeight="1" x14ac:dyDescent="0.2">
      <c r="B23" s="502"/>
      <c r="C23" s="488"/>
      <c r="D23" s="489"/>
      <c r="E23" s="480"/>
      <c r="F23" s="481"/>
      <c r="G23" s="415"/>
      <c r="H23" s="416"/>
      <c r="I23" s="417"/>
      <c r="J23" s="485"/>
      <c r="K23" s="486"/>
      <c r="L23" s="487"/>
      <c r="O23" s="5" t="s">
        <v>169</v>
      </c>
      <c r="AS23" s="23" t="s">
        <v>170</v>
      </c>
    </row>
    <row r="24" spans="2:56" ht="18" customHeight="1" x14ac:dyDescent="0.2">
      <c r="B24" s="502"/>
      <c r="C24" s="454" t="s">
        <v>114</v>
      </c>
      <c r="D24" s="455"/>
      <c r="E24" s="458"/>
      <c r="F24" s="459"/>
      <c r="G24" s="418"/>
      <c r="H24" s="419"/>
      <c r="I24" s="420"/>
      <c r="J24" s="490"/>
      <c r="K24" s="490"/>
      <c r="L24" s="491"/>
      <c r="O24" s="5" t="s">
        <v>170</v>
      </c>
      <c r="AS24" s="23" t="s">
        <v>194</v>
      </c>
    </row>
    <row r="25" spans="2:56" ht="18" customHeight="1" x14ac:dyDescent="0.2">
      <c r="B25" s="502"/>
      <c r="C25" s="488"/>
      <c r="D25" s="489"/>
      <c r="E25" s="480"/>
      <c r="F25" s="481"/>
      <c r="G25" s="415"/>
      <c r="H25" s="416"/>
      <c r="I25" s="417"/>
      <c r="J25" s="448"/>
      <c r="K25" s="448"/>
      <c r="L25" s="449"/>
      <c r="O25" s="5" t="s">
        <v>171</v>
      </c>
      <c r="AS25" s="23" t="s">
        <v>196</v>
      </c>
      <c r="BD25" s="23"/>
    </row>
    <row r="26" spans="2:56" ht="18" customHeight="1" x14ac:dyDescent="0.2">
      <c r="B26" s="502"/>
      <c r="C26" s="454" t="s">
        <v>115</v>
      </c>
      <c r="D26" s="455"/>
      <c r="E26" s="458"/>
      <c r="F26" s="459"/>
      <c r="G26" s="418"/>
      <c r="H26" s="419"/>
      <c r="I26" s="420"/>
      <c r="J26" s="445"/>
      <c r="K26" s="446"/>
      <c r="L26" s="447"/>
      <c r="O26" s="5" t="s">
        <v>172</v>
      </c>
      <c r="AS26" s="23" t="s">
        <v>197</v>
      </c>
      <c r="BD26" s="23"/>
    </row>
    <row r="27" spans="2:56" ht="18" customHeight="1" x14ac:dyDescent="0.2">
      <c r="B27" s="502"/>
      <c r="C27" s="464"/>
      <c r="D27" s="465"/>
      <c r="E27" s="466"/>
      <c r="F27" s="467"/>
      <c r="G27" s="415"/>
      <c r="H27" s="416"/>
      <c r="I27" s="417"/>
      <c r="J27" s="448"/>
      <c r="K27" s="448"/>
      <c r="L27" s="449"/>
      <c r="O27" s="5" t="s">
        <v>173</v>
      </c>
      <c r="AS27" s="23" t="s">
        <v>198</v>
      </c>
      <c r="BD27" s="23"/>
    </row>
    <row r="28" spans="2:56" ht="18" customHeight="1" x14ac:dyDescent="0.2">
      <c r="B28" s="502"/>
      <c r="C28" s="454" t="s">
        <v>116</v>
      </c>
      <c r="D28" s="455"/>
      <c r="E28" s="458"/>
      <c r="F28" s="459"/>
      <c r="G28" s="418"/>
      <c r="H28" s="419"/>
      <c r="I28" s="420"/>
      <c r="J28" s="445"/>
      <c r="K28" s="446"/>
      <c r="L28" s="447"/>
      <c r="O28" s="5" t="s">
        <v>174</v>
      </c>
    </row>
    <row r="29" spans="2:56" ht="18" customHeight="1" x14ac:dyDescent="0.2">
      <c r="B29" s="502"/>
      <c r="C29" s="464"/>
      <c r="D29" s="465"/>
      <c r="E29" s="466"/>
      <c r="F29" s="467"/>
      <c r="G29" s="415"/>
      <c r="H29" s="416"/>
      <c r="I29" s="417"/>
      <c r="J29" s="448"/>
      <c r="K29" s="448"/>
      <c r="L29" s="449"/>
      <c r="O29" s="5" t="s">
        <v>217</v>
      </c>
    </row>
    <row r="30" spans="2:56" ht="18" customHeight="1" x14ac:dyDescent="0.2">
      <c r="B30" s="502"/>
      <c r="C30" s="454" t="s">
        <v>117</v>
      </c>
      <c r="D30" s="455"/>
      <c r="E30" s="458"/>
      <c r="F30" s="459"/>
      <c r="G30" s="461"/>
      <c r="H30" s="462"/>
      <c r="I30" s="463"/>
      <c r="J30" s="474"/>
      <c r="K30" s="475"/>
      <c r="L30" s="476"/>
      <c r="O30" s="5" t="s">
        <v>175</v>
      </c>
    </row>
    <row r="31" spans="2:56" ht="21" customHeight="1" thickBot="1" x14ac:dyDescent="0.25">
      <c r="B31" s="502"/>
      <c r="C31" s="456"/>
      <c r="D31" s="457"/>
      <c r="E31" s="430"/>
      <c r="F31" s="460"/>
      <c r="G31" s="421"/>
      <c r="H31" s="422"/>
      <c r="I31" s="423"/>
      <c r="J31" s="477"/>
      <c r="K31" s="478"/>
      <c r="L31" s="479"/>
      <c r="O31" s="5" t="s">
        <v>176</v>
      </c>
    </row>
    <row r="32" spans="2:56" ht="21" customHeight="1" x14ac:dyDescent="0.2">
      <c r="B32" s="502"/>
      <c r="C32" s="509" t="s">
        <v>118</v>
      </c>
      <c r="D32" s="510"/>
      <c r="E32" s="511"/>
      <c r="F32" s="511"/>
      <c r="G32" s="512"/>
      <c r="H32" s="512"/>
      <c r="I32" s="512"/>
      <c r="J32" s="452"/>
      <c r="K32" s="452"/>
      <c r="L32" s="453"/>
      <c r="O32" s="5" t="s">
        <v>198</v>
      </c>
    </row>
    <row r="33" spans="1:12" ht="21" customHeight="1" x14ac:dyDescent="0.2">
      <c r="B33" s="502"/>
      <c r="C33" s="442" t="s">
        <v>119</v>
      </c>
      <c r="D33" s="443"/>
      <c r="E33" s="444"/>
      <c r="F33" s="444"/>
      <c r="G33" s="440"/>
      <c r="H33" s="440"/>
      <c r="I33" s="440"/>
      <c r="J33" s="163"/>
      <c r="K33" s="163"/>
      <c r="L33" s="441"/>
    </row>
    <row r="34" spans="1:12" ht="21" customHeight="1" x14ac:dyDescent="0.2">
      <c r="B34" s="502"/>
      <c r="C34" s="442" t="s">
        <v>120</v>
      </c>
      <c r="D34" s="443"/>
      <c r="E34" s="444"/>
      <c r="F34" s="444"/>
      <c r="G34" s="440"/>
      <c r="H34" s="440"/>
      <c r="I34" s="440"/>
      <c r="J34" s="163"/>
      <c r="K34" s="163"/>
      <c r="L34" s="441"/>
    </row>
    <row r="35" spans="1:12" ht="21" customHeight="1" x14ac:dyDescent="0.2">
      <c r="B35" s="502"/>
      <c r="C35" s="442" t="s">
        <v>121</v>
      </c>
      <c r="D35" s="443"/>
      <c r="E35" s="444"/>
      <c r="F35" s="444"/>
      <c r="G35" s="440"/>
      <c r="H35" s="440"/>
      <c r="I35" s="440"/>
      <c r="J35" s="163"/>
      <c r="K35" s="163"/>
      <c r="L35" s="441"/>
    </row>
    <row r="36" spans="1:12" ht="21" customHeight="1" thickBot="1" x14ac:dyDescent="0.25">
      <c r="B36" s="502"/>
      <c r="C36" s="500" t="s">
        <v>122</v>
      </c>
      <c r="D36" s="501"/>
      <c r="E36" s="436"/>
      <c r="F36" s="436"/>
      <c r="G36" s="437"/>
      <c r="H36" s="437"/>
      <c r="I36" s="437"/>
      <c r="J36" s="438"/>
      <c r="K36" s="438"/>
      <c r="L36" s="439"/>
    </row>
    <row r="37" spans="1:12" ht="15" customHeight="1" x14ac:dyDescent="0.2">
      <c r="B37" s="502"/>
      <c r="C37" s="424" t="s">
        <v>234</v>
      </c>
      <c r="D37" s="425"/>
      <c r="E37" s="428">
        <f>SUM(E20:F36)</f>
        <v>0</v>
      </c>
      <c r="F37" s="429"/>
      <c r="G37" s="412">
        <f>SUM(G20+G22+G24+G26+G28+G30)</f>
        <v>0</v>
      </c>
      <c r="H37" s="413"/>
      <c r="I37" s="414"/>
      <c r="J37" s="432"/>
      <c r="K37" s="432"/>
      <c r="L37" s="433"/>
    </row>
    <row r="38" spans="1:12" ht="15" customHeight="1" thickBot="1" x14ac:dyDescent="0.25">
      <c r="B38" s="503"/>
      <c r="C38" s="426"/>
      <c r="D38" s="427"/>
      <c r="E38" s="430"/>
      <c r="F38" s="431"/>
      <c r="G38" s="421"/>
      <c r="H38" s="422"/>
      <c r="I38" s="423"/>
      <c r="J38" s="434"/>
      <c r="K38" s="434"/>
      <c r="L38" s="435"/>
    </row>
    <row r="39" spans="1:12" ht="18.75" customHeight="1" thickBot="1" x14ac:dyDescent="0.25">
      <c r="A39" s="5" t="s">
        <v>70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ht="16.5" customHeight="1" x14ac:dyDescent="0.2">
      <c r="B40" s="504"/>
      <c r="C40" s="432"/>
      <c r="D40" s="432"/>
      <c r="E40" s="432"/>
      <c r="F40" s="432"/>
      <c r="G40" s="432"/>
      <c r="H40" s="432"/>
      <c r="I40" s="432"/>
      <c r="J40" s="432"/>
      <c r="K40" s="432"/>
      <c r="L40" s="433"/>
    </row>
    <row r="41" spans="1:12" ht="16.5" customHeight="1" x14ac:dyDescent="0.2">
      <c r="B41" s="505"/>
      <c r="C41" s="506"/>
      <c r="D41" s="506"/>
      <c r="E41" s="506"/>
      <c r="F41" s="506"/>
      <c r="G41" s="506"/>
      <c r="H41" s="506"/>
      <c r="I41" s="506"/>
      <c r="J41" s="506"/>
      <c r="K41" s="506"/>
      <c r="L41" s="507"/>
    </row>
    <row r="42" spans="1:12" ht="16.5" customHeight="1" thickBot="1" x14ac:dyDescent="0.25">
      <c r="B42" s="508"/>
      <c r="C42" s="434"/>
      <c r="D42" s="434"/>
      <c r="E42" s="434"/>
      <c r="F42" s="434"/>
      <c r="G42" s="434"/>
      <c r="H42" s="434"/>
      <c r="I42" s="434"/>
      <c r="J42" s="434"/>
      <c r="K42" s="434"/>
      <c r="L42" s="435"/>
    </row>
    <row r="43" spans="1:12" ht="13.5" customHeight="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21.75" customHeight="1" x14ac:dyDescent="0.2">
      <c r="B44" s="492"/>
      <c r="C44" s="493"/>
      <c r="D44" s="493"/>
      <c r="G44" s="494" t="s">
        <v>74</v>
      </c>
      <c r="H44" s="45" t="s">
        <v>71</v>
      </c>
      <c r="I44" s="495"/>
      <c r="J44" s="496"/>
      <c r="K44" s="496"/>
      <c r="L44" s="497"/>
    </row>
    <row r="45" spans="1:12" ht="21.75" customHeight="1" x14ac:dyDescent="0.2">
      <c r="G45" s="494"/>
      <c r="H45" s="45" t="s">
        <v>72</v>
      </c>
      <c r="I45" s="498"/>
      <c r="J45" s="498"/>
      <c r="K45" s="498"/>
      <c r="L45" s="498"/>
    </row>
    <row r="46" spans="1:12" ht="21.75" customHeight="1" x14ac:dyDescent="0.2">
      <c r="G46" s="494"/>
      <c r="H46" s="499" t="s">
        <v>73</v>
      </c>
      <c r="I46" s="499"/>
      <c r="J46" s="499"/>
      <c r="K46" s="499"/>
      <c r="L46" s="499"/>
    </row>
  </sheetData>
  <mergeCells count="103">
    <mergeCell ref="H3:L3"/>
    <mergeCell ref="B4:C4"/>
    <mergeCell ref="D4:E4"/>
    <mergeCell ref="F4:G4"/>
    <mergeCell ref="H4:I4"/>
    <mergeCell ref="F6:H6"/>
    <mergeCell ref="D6:E6"/>
    <mergeCell ref="B8:B9"/>
    <mergeCell ref="D8:F8"/>
    <mergeCell ref="H8:I8"/>
    <mergeCell ref="B15:B19"/>
    <mergeCell ref="E15:F15"/>
    <mergeCell ref="G15:I15"/>
    <mergeCell ref="J15:L15"/>
    <mergeCell ref="E16:F16"/>
    <mergeCell ref="G16:I16"/>
    <mergeCell ref="G8:G9"/>
    <mergeCell ref="J8:J9"/>
    <mergeCell ref="K8:L9"/>
    <mergeCell ref="D9:F9"/>
    <mergeCell ref="B11:C12"/>
    <mergeCell ref="D11:L12"/>
    <mergeCell ref="J16:L16"/>
    <mergeCell ref="E17:F17"/>
    <mergeCell ref="G17:I17"/>
    <mergeCell ref="J17:L17"/>
    <mergeCell ref="E18:F18"/>
    <mergeCell ref="G18:I18"/>
    <mergeCell ref="J18:L18"/>
    <mergeCell ref="C14:D14"/>
    <mergeCell ref="E14:F14"/>
    <mergeCell ref="G14:I14"/>
    <mergeCell ref="J14:L14"/>
    <mergeCell ref="C19:D19"/>
    <mergeCell ref="J19:L19"/>
    <mergeCell ref="C20:D21"/>
    <mergeCell ref="E20:F21"/>
    <mergeCell ref="J20:L20"/>
    <mergeCell ref="J21:L21"/>
    <mergeCell ref="C22:D23"/>
    <mergeCell ref="C26:D27"/>
    <mergeCell ref="E26:F27"/>
    <mergeCell ref="J26:L26"/>
    <mergeCell ref="J27:L27"/>
    <mergeCell ref="J30:L31"/>
    <mergeCell ref="E22:F23"/>
    <mergeCell ref="J22:L22"/>
    <mergeCell ref="J23:L23"/>
    <mergeCell ref="C24:D25"/>
    <mergeCell ref="E24:F25"/>
    <mergeCell ref="J24:L24"/>
    <mergeCell ref="J25:L25"/>
    <mergeCell ref="B44:D44"/>
    <mergeCell ref="G44:G46"/>
    <mergeCell ref="I44:L44"/>
    <mergeCell ref="I45:L45"/>
    <mergeCell ref="H46:L46"/>
    <mergeCell ref="C35:D35"/>
    <mergeCell ref="E35:F35"/>
    <mergeCell ref="G35:I35"/>
    <mergeCell ref="J35:L35"/>
    <mergeCell ref="C36:D36"/>
    <mergeCell ref="B20:B38"/>
    <mergeCell ref="B40:L42"/>
    <mergeCell ref="E33:F33"/>
    <mergeCell ref="C32:D32"/>
    <mergeCell ref="E32:F32"/>
    <mergeCell ref="G32:I32"/>
    <mergeCell ref="G28:I29"/>
    <mergeCell ref="C30:D31"/>
    <mergeCell ref="E30:F31"/>
    <mergeCell ref="G30:I31"/>
    <mergeCell ref="C28:D29"/>
    <mergeCell ref="E28:F29"/>
    <mergeCell ref="C15:D15"/>
    <mergeCell ref="C16:D16"/>
    <mergeCell ref="C17:D17"/>
    <mergeCell ref="E19:F19"/>
    <mergeCell ref="G19:I19"/>
    <mergeCell ref="B10:C10"/>
    <mergeCell ref="D10:L10"/>
    <mergeCell ref="G20:I21"/>
    <mergeCell ref="G22:I23"/>
    <mergeCell ref="G24:I25"/>
    <mergeCell ref="G37:I38"/>
    <mergeCell ref="C37:D38"/>
    <mergeCell ref="E37:F38"/>
    <mergeCell ref="J37:L38"/>
    <mergeCell ref="E36:F36"/>
    <mergeCell ref="G36:I36"/>
    <mergeCell ref="J36:L36"/>
    <mergeCell ref="G33:I33"/>
    <mergeCell ref="J33:L33"/>
    <mergeCell ref="C34:D34"/>
    <mergeCell ref="E34:F34"/>
    <mergeCell ref="G34:I34"/>
    <mergeCell ref="J34:L34"/>
    <mergeCell ref="C33:D33"/>
    <mergeCell ref="J28:L28"/>
    <mergeCell ref="J29:L29"/>
    <mergeCell ref="C18:D18"/>
    <mergeCell ref="J32:L32"/>
    <mergeCell ref="G26:I27"/>
  </mergeCells>
  <phoneticPr fontId="2"/>
  <dataValidations count="2">
    <dataValidation type="list" allowBlank="1" showInputMessage="1" showErrorMessage="1" sqref="F6:H6" xr:uid="{00000000-0002-0000-0900-000000000000}">
      <formula1>$O$14:$O$19</formula1>
    </dataValidation>
    <dataValidation type="list" allowBlank="1" showInputMessage="1" showErrorMessage="1" sqref="K8:L9" xr:uid="{00000000-0002-0000-0900-000001000000}">
      <formula1>$AS$8:$AS$27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FDE0-2198-46F7-9BD5-6F55D31BEB0B}">
  <sheetPr>
    <tabColor theme="6"/>
  </sheetPr>
  <dimension ref="A1:BD46"/>
  <sheetViews>
    <sheetView view="pageBreakPreview" topLeftCell="A4" zoomScaleNormal="100" zoomScaleSheetLayoutView="100" workbookViewId="0">
      <selection activeCell="D10" sqref="D10:L10"/>
    </sheetView>
  </sheetViews>
  <sheetFormatPr defaultColWidth="9.109375" defaultRowHeight="13.2" x14ac:dyDescent="0.2"/>
  <cols>
    <col min="1" max="1" width="2.5546875" style="5" customWidth="1"/>
    <col min="2" max="2" width="5.109375" style="5" customWidth="1"/>
    <col min="3" max="3" width="11" style="5" customWidth="1"/>
    <col min="4" max="4" width="9.88671875" style="5" customWidth="1"/>
    <col min="5" max="5" width="9.109375" style="5"/>
    <col min="6" max="6" width="10.88671875" style="5" customWidth="1"/>
    <col min="7" max="7" width="4.33203125" style="5" customWidth="1"/>
    <col min="8" max="8" width="9.109375" style="5"/>
    <col min="9" max="9" width="7" style="5" customWidth="1"/>
    <col min="10" max="10" width="4.33203125" style="5" customWidth="1"/>
    <col min="11" max="11" width="9.109375" style="5"/>
    <col min="12" max="12" width="16.33203125" style="5" customWidth="1"/>
    <col min="13" max="13" width="9.109375" style="5"/>
    <col min="14" max="15" width="9.109375" style="5" hidden="1" customWidth="1"/>
    <col min="16" max="18" width="9.109375" style="5" customWidth="1"/>
    <col min="19" max="53" width="9.109375" style="5"/>
    <col min="54" max="54" width="8.33203125" style="5" customWidth="1"/>
    <col min="55" max="55" width="9.109375" style="5" hidden="1" customWidth="1"/>
    <col min="56" max="56" width="18.33203125" style="5" hidden="1" customWidth="1"/>
    <col min="57" max="57" width="12.109375" style="5" customWidth="1"/>
    <col min="58" max="60" width="9.109375" style="5" customWidth="1"/>
    <col min="61" max="16384" width="9.109375" style="5"/>
  </cols>
  <sheetData>
    <row r="1" spans="1:56" ht="12" customHeight="1" x14ac:dyDescent="0.2">
      <c r="BD1" s="23"/>
    </row>
    <row r="2" spans="1:56" s="14" customFormat="1" ht="18" customHeight="1" x14ac:dyDescent="0.2">
      <c r="A2" s="18" t="s">
        <v>51</v>
      </c>
      <c r="H2" s="8"/>
      <c r="BD2" s="23"/>
    </row>
    <row r="3" spans="1:56" s="14" customFormat="1" ht="8.25" customHeight="1" thickBot="1" x14ac:dyDescent="0.25">
      <c r="A3" s="18"/>
      <c r="B3" s="46"/>
      <c r="C3" s="46"/>
      <c r="D3" s="46"/>
      <c r="E3" s="46"/>
      <c r="F3" s="46"/>
      <c r="G3" s="46"/>
      <c r="H3" s="550"/>
      <c r="I3" s="550"/>
      <c r="J3" s="550"/>
      <c r="K3" s="550"/>
      <c r="L3" s="550"/>
      <c r="BD3" s="23"/>
    </row>
    <row r="4" spans="1:56" ht="30" customHeight="1" thickBot="1" x14ac:dyDescent="0.25">
      <c r="B4" s="551" t="s">
        <v>52</v>
      </c>
      <c r="C4" s="513"/>
      <c r="D4" s="513" t="s">
        <v>220</v>
      </c>
      <c r="E4" s="552"/>
      <c r="F4" s="513" t="s">
        <v>53</v>
      </c>
      <c r="G4" s="513"/>
      <c r="H4" s="513" t="s">
        <v>237</v>
      </c>
      <c r="I4" s="514"/>
      <c r="K4" s="47" t="s">
        <v>54</v>
      </c>
      <c r="L4" s="48"/>
      <c r="BD4" s="23"/>
    </row>
    <row r="5" spans="1:56" ht="12" customHeight="1" x14ac:dyDescent="0.2">
      <c r="BD5" s="23" t="s">
        <v>207</v>
      </c>
    </row>
    <row r="6" spans="1:56" s="49" customFormat="1" ht="25.5" customHeight="1" x14ac:dyDescent="0.2">
      <c r="A6" s="19"/>
      <c r="B6" s="19"/>
      <c r="C6" s="19"/>
      <c r="D6" s="235" t="s">
        <v>252</v>
      </c>
      <c r="E6" s="235"/>
      <c r="F6" s="553" t="s">
        <v>127</v>
      </c>
      <c r="G6" s="553"/>
      <c r="H6" s="553"/>
      <c r="I6" s="19" t="s">
        <v>78</v>
      </c>
      <c r="J6" s="19" t="s">
        <v>77</v>
      </c>
      <c r="K6" s="19"/>
      <c r="L6" s="19"/>
      <c r="BD6" s="23" t="s">
        <v>168</v>
      </c>
    </row>
    <row r="7" spans="1:56" ht="21" customHeight="1" thickBot="1" x14ac:dyDescent="0.25">
      <c r="A7" s="11" t="s">
        <v>55</v>
      </c>
      <c r="BD7" s="23" t="s">
        <v>169</v>
      </c>
    </row>
    <row r="8" spans="1:56" ht="22.5" customHeight="1" x14ac:dyDescent="0.2">
      <c r="B8" s="554" t="s">
        <v>56</v>
      </c>
      <c r="C8" s="50" t="s">
        <v>57</v>
      </c>
      <c r="D8" s="555" t="s">
        <v>253</v>
      </c>
      <c r="E8" s="556"/>
      <c r="F8" s="557"/>
      <c r="G8" s="524" t="s">
        <v>58</v>
      </c>
      <c r="H8" s="51" t="s">
        <v>221</v>
      </c>
      <c r="I8" s="52"/>
      <c r="J8" s="524" t="s">
        <v>59</v>
      </c>
      <c r="K8" s="526" t="s">
        <v>219</v>
      </c>
      <c r="L8" s="527"/>
      <c r="BD8" s="23" t="s">
        <v>170</v>
      </c>
    </row>
    <row r="9" spans="1:56" ht="22.5" customHeight="1" x14ac:dyDescent="0.2">
      <c r="B9" s="531"/>
      <c r="C9" s="53" t="s">
        <v>60</v>
      </c>
      <c r="D9" s="409" t="s">
        <v>254</v>
      </c>
      <c r="E9" s="410"/>
      <c r="F9" s="530"/>
      <c r="G9" s="525"/>
      <c r="H9" s="54" t="s">
        <v>61</v>
      </c>
      <c r="I9" s="55"/>
      <c r="J9" s="525"/>
      <c r="K9" s="528"/>
      <c r="L9" s="529"/>
      <c r="BD9" s="23" t="s">
        <v>171</v>
      </c>
    </row>
    <row r="10" spans="1:56" ht="22.5" customHeight="1" x14ac:dyDescent="0.2">
      <c r="B10" s="407" t="s">
        <v>76</v>
      </c>
      <c r="C10" s="408"/>
      <c r="D10" s="409" t="s">
        <v>222</v>
      </c>
      <c r="E10" s="410"/>
      <c r="F10" s="410"/>
      <c r="G10" s="410"/>
      <c r="H10" s="410"/>
      <c r="I10" s="410"/>
      <c r="J10" s="410"/>
      <c r="K10" s="410"/>
      <c r="L10" s="411"/>
      <c r="BD10" s="23" t="s">
        <v>219</v>
      </c>
    </row>
    <row r="11" spans="1:56" ht="15" customHeight="1" x14ac:dyDescent="0.2">
      <c r="B11" s="531" t="s">
        <v>62</v>
      </c>
      <c r="C11" s="409"/>
      <c r="D11" s="534" t="s">
        <v>223</v>
      </c>
      <c r="E11" s="535"/>
      <c r="F11" s="535"/>
      <c r="G11" s="535"/>
      <c r="H11" s="535"/>
      <c r="I11" s="535"/>
      <c r="J11" s="535"/>
      <c r="K11" s="535"/>
      <c r="L11" s="536"/>
      <c r="BD11" s="23" t="s">
        <v>208</v>
      </c>
    </row>
    <row r="12" spans="1:56" ht="15" customHeight="1" thickBot="1" x14ac:dyDescent="0.25">
      <c r="B12" s="532"/>
      <c r="C12" s="533"/>
      <c r="D12" s="537"/>
      <c r="E12" s="538"/>
      <c r="F12" s="538"/>
      <c r="G12" s="538"/>
      <c r="H12" s="538"/>
      <c r="I12" s="538"/>
      <c r="J12" s="538"/>
      <c r="K12" s="538"/>
      <c r="L12" s="539"/>
      <c r="BD12" s="23" t="s">
        <v>173</v>
      </c>
    </row>
    <row r="13" spans="1:56" ht="21" customHeight="1" thickBot="1" x14ac:dyDescent="0.25">
      <c r="A13" s="11" t="s">
        <v>63</v>
      </c>
      <c r="BD13" s="23" t="s">
        <v>195</v>
      </c>
    </row>
    <row r="14" spans="1:56" ht="22.5" customHeight="1" thickBot="1" x14ac:dyDescent="0.25">
      <c r="B14" s="56"/>
      <c r="C14" s="544" t="s">
        <v>64</v>
      </c>
      <c r="D14" s="545"/>
      <c r="E14" s="560" t="s">
        <v>65</v>
      </c>
      <c r="F14" s="560"/>
      <c r="G14" s="561" t="s">
        <v>75</v>
      </c>
      <c r="H14" s="561"/>
      <c r="I14" s="561"/>
      <c r="J14" s="546" t="s">
        <v>66</v>
      </c>
      <c r="K14" s="546"/>
      <c r="L14" s="547"/>
      <c r="O14" s="23" t="s">
        <v>127</v>
      </c>
      <c r="BD14" s="23" t="s">
        <v>170</v>
      </c>
    </row>
    <row r="15" spans="1:56" ht="24" customHeight="1" x14ac:dyDescent="0.2">
      <c r="B15" s="520" t="s">
        <v>5</v>
      </c>
      <c r="C15" s="468" t="s">
        <v>189</v>
      </c>
      <c r="D15" s="469"/>
      <c r="E15" s="523">
        <v>450000</v>
      </c>
      <c r="F15" s="523"/>
      <c r="G15" s="512"/>
      <c r="H15" s="512"/>
      <c r="I15" s="512"/>
      <c r="J15" s="452"/>
      <c r="K15" s="452"/>
      <c r="L15" s="453"/>
      <c r="O15" s="23" t="s">
        <v>215</v>
      </c>
      <c r="P15" s="159"/>
      <c r="BD15" s="23" t="s">
        <v>174</v>
      </c>
    </row>
    <row r="16" spans="1:56" ht="21" customHeight="1" x14ac:dyDescent="0.2">
      <c r="B16" s="521"/>
      <c r="C16" s="470" t="s">
        <v>190</v>
      </c>
      <c r="D16" s="471"/>
      <c r="E16" s="444">
        <v>50000</v>
      </c>
      <c r="F16" s="444"/>
      <c r="G16" s="440"/>
      <c r="H16" s="440"/>
      <c r="I16" s="440"/>
      <c r="J16" s="163"/>
      <c r="K16" s="163"/>
      <c r="L16" s="441"/>
      <c r="O16" s="5" t="s">
        <v>216</v>
      </c>
      <c r="BD16" s="23" t="s">
        <v>209</v>
      </c>
    </row>
    <row r="17" spans="2:56" ht="21" customHeight="1" x14ac:dyDescent="0.2">
      <c r="B17" s="521"/>
      <c r="C17" s="470" t="s">
        <v>191</v>
      </c>
      <c r="D17" s="471"/>
      <c r="E17" s="444">
        <v>10000</v>
      </c>
      <c r="F17" s="444"/>
      <c r="G17" s="440"/>
      <c r="H17" s="440"/>
      <c r="I17" s="440"/>
      <c r="J17" s="163"/>
      <c r="K17" s="163"/>
      <c r="L17" s="441"/>
      <c r="O17" s="5" t="s">
        <v>126</v>
      </c>
      <c r="S17" s="159"/>
      <c r="BD17" s="23" t="s">
        <v>193</v>
      </c>
    </row>
    <row r="18" spans="2:56" ht="21" customHeight="1" thickBot="1" x14ac:dyDescent="0.25">
      <c r="B18" s="521"/>
      <c r="C18" s="450" t="s">
        <v>192</v>
      </c>
      <c r="D18" s="451"/>
      <c r="E18" s="459">
        <v>0</v>
      </c>
      <c r="F18" s="540"/>
      <c r="G18" s="541"/>
      <c r="H18" s="541"/>
      <c r="I18" s="541"/>
      <c r="J18" s="542"/>
      <c r="K18" s="542"/>
      <c r="L18" s="543"/>
      <c r="O18" s="5" t="s">
        <v>125</v>
      </c>
      <c r="BD18" s="23" t="s">
        <v>168</v>
      </c>
    </row>
    <row r="19" spans="2:56" ht="24" customHeight="1" thickBot="1" x14ac:dyDescent="0.25">
      <c r="B19" s="522"/>
      <c r="C19" s="558" t="s">
        <v>233</v>
      </c>
      <c r="D19" s="559"/>
      <c r="E19" s="472">
        <f>SUM(E15:F18)</f>
        <v>510000</v>
      </c>
      <c r="F19" s="472"/>
      <c r="G19" s="473"/>
      <c r="H19" s="473"/>
      <c r="I19" s="473"/>
      <c r="J19" s="513"/>
      <c r="K19" s="513"/>
      <c r="L19" s="514"/>
      <c r="O19" s="5" t="s">
        <v>128</v>
      </c>
      <c r="Z19" s="159"/>
      <c r="BD19" s="23" t="s">
        <v>169</v>
      </c>
    </row>
    <row r="20" spans="2:56" ht="18" customHeight="1" x14ac:dyDescent="0.2">
      <c r="B20" s="502" t="s">
        <v>68</v>
      </c>
      <c r="C20" s="515" t="s">
        <v>112</v>
      </c>
      <c r="D20" s="516"/>
      <c r="E20" s="428">
        <v>0</v>
      </c>
      <c r="F20" s="517"/>
      <c r="G20" s="412"/>
      <c r="H20" s="413"/>
      <c r="I20" s="414"/>
      <c r="J20" s="518"/>
      <c r="K20" s="518"/>
      <c r="L20" s="519"/>
      <c r="BD20" s="23" t="s">
        <v>170</v>
      </c>
    </row>
    <row r="21" spans="2:56" ht="18" customHeight="1" x14ac:dyDescent="0.2">
      <c r="B21" s="502"/>
      <c r="C21" s="488"/>
      <c r="D21" s="489"/>
      <c r="E21" s="480"/>
      <c r="F21" s="481"/>
      <c r="G21" s="415"/>
      <c r="H21" s="416"/>
      <c r="I21" s="417"/>
      <c r="J21" s="448"/>
      <c r="K21" s="448"/>
      <c r="L21" s="449"/>
      <c r="BD21" s="23" t="s">
        <v>194</v>
      </c>
    </row>
    <row r="22" spans="2:56" ht="18" customHeight="1" x14ac:dyDescent="0.2">
      <c r="B22" s="502"/>
      <c r="C22" s="454" t="s">
        <v>113</v>
      </c>
      <c r="D22" s="455"/>
      <c r="E22" s="458">
        <v>250000</v>
      </c>
      <c r="F22" s="459"/>
      <c r="G22" s="418">
        <v>200000</v>
      </c>
      <c r="H22" s="419"/>
      <c r="I22" s="420"/>
      <c r="J22" s="482" t="s">
        <v>110</v>
      </c>
      <c r="K22" s="483"/>
      <c r="L22" s="484"/>
      <c r="O22" s="5" t="s">
        <v>168</v>
      </c>
      <c r="BD22" s="23" t="s">
        <v>196</v>
      </c>
    </row>
    <row r="23" spans="2:56" ht="18" customHeight="1" x14ac:dyDescent="0.2">
      <c r="B23" s="502"/>
      <c r="C23" s="488"/>
      <c r="D23" s="489"/>
      <c r="E23" s="480"/>
      <c r="F23" s="481"/>
      <c r="G23" s="415"/>
      <c r="H23" s="416"/>
      <c r="I23" s="417"/>
      <c r="J23" s="485"/>
      <c r="K23" s="486"/>
      <c r="L23" s="487"/>
      <c r="O23" s="5" t="s">
        <v>169</v>
      </c>
      <c r="BD23" s="23" t="s">
        <v>197</v>
      </c>
    </row>
    <row r="24" spans="2:56" ht="18" customHeight="1" x14ac:dyDescent="0.2">
      <c r="B24" s="502"/>
      <c r="C24" s="454" t="s">
        <v>114</v>
      </c>
      <c r="D24" s="455"/>
      <c r="E24" s="458">
        <v>130000</v>
      </c>
      <c r="F24" s="459"/>
      <c r="G24" s="418">
        <v>130000</v>
      </c>
      <c r="H24" s="419"/>
      <c r="I24" s="420"/>
      <c r="J24" s="490" t="s">
        <v>109</v>
      </c>
      <c r="K24" s="490"/>
      <c r="L24" s="491"/>
      <c r="O24" s="5" t="s">
        <v>170</v>
      </c>
      <c r="BD24" s="23" t="s">
        <v>198</v>
      </c>
    </row>
    <row r="25" spans="2:56" ht="18" customHeight="1" x14ac:dyDescent="0.2">
      <c r="B25" s="502"/>
      <c r="C25" s="488"/>
      <c r="D25" s="489"/>
      <c r="E25" s="480"/>
      <c r="F25" s="481"/>
      <c r="G25" s="415"/>
      <c r="H25" s="416"/>
      <c r="I25" s="417"/>
      <c r="J25" s="448" t="s">
        <v>235</v>
      </c>
      <c r="K25" s="448"/>
      <c r="L25" s="449"/>
      <c r="O25" s="5" t="s">
        <v>171</v>
      </c>
      <c r="S25" s="5" t="s">
        <v>236</v>
      </c>
      <c r="BD25" s="23"/>
    </row>
    <row r="26" spans="2:56" ht="18" customHeight="1" x14ac:dyDescent="0.2">
      <c r="B26" s="502"/>
      <c r="C26" s="454" t="s">
        <v>115</v>
      </c>
      <c r="D26" s="455"/>
      <c r="E26" s="458">
        <v>30000</v>
      </c>
      <c r="F26" s="459"/>
      <c r="G26" s="418">
        <v>30000</v>
      </c>
      <c r="H26" s="419"/>
      <c r="I26" s="420"/>
      <c r="J26" s="445"/>
      <c r="K26" s="446"/>
      <c r="L26" s="447"/>
      <c r="O26" s="5" t="s">
        <v>172</v>
      </c>
      <c r="BD26" s="23"/>
    </row>
    <row r="27" spans="2:56" ht="18" customHeight="1" x14ac:dyDescent="0.2">
      <c r="B27" s="502"/>
      <c r="C27" s="464"/>
      <c r="D27" s="465"/>
      <c r="E27" s="466"/>
      <c r="F27" s="467"/>
      <c r="G27" s="415"/>
      <c r="H27" s="416"/>
      <c r="I27" s="417"/>
      <c r="J27" s="448"/>
      <c r="K27" s="448"/>
      <c r="L27" s="449"/>
      <c r="O27" s="5" t="s">
        <v>173</v>
      </c>
      <c r="BD27" s="23"/>
    </row>
    <row r="28" spans="2:56" ht="18" customHeight="1" x14ac:dyDescent="0.2">
      <c r="B28" s="502"/>
      <c r="C28" s="454" t="s">
        <v>116</v>
      </c>
      <c r="D28" s="455"/>
      <c r="E28" s="458">
        <v>90000</v>
      </c>
      <c r="F28" s="459"/>
      <c r="G28" s="418">
        <v>90000</v>
      </c>
      <c r="H28" s="419"/>
      <c r="I28" s="420"/>
      <c r="J28" s="445" t="s">
        <v>111</v>
      </c>
      <c r="K28" s="446"/>
      <c r="L28" s="447"/>
      <c r="O28" s="5" t="s">
        <v>174</v>
      </c>
    </row>
    <row r="29" spans="2:56" ht="18" customHeight="1" x14ac:dyDescent="0.2">
      <c r="B29" s="502"/>
      <c r="C29" s="464"/>
      <c r="D29" s="465"/>
      <c r="E29" s="466"/>
      <c r="F29" s="467"/>
      <c r="G29" s="415"/>
      <c r="H29" s="416"/>
      <c r="I29" s="417"/>
      <c r="J29" s="448"/>
      <c r="K29" s="448"/>
      <c r="L29" s="449"/>
      <c r="O29" s="5" t="s">
        <v>217</v>
      </c>
    </row>
    <row r="30" spans="2:56" ht="18" customHeight="1" x14ac:dyDescent="0.2">
      <c r="B30" s="502"/>
      <c r="C30" s="454" t="s">
        <v>117</v>
      </c>
      <c r="D30" s="455"/>
      <c r="E30" s="458">
        <v>0</v>
      </c>
      <c r="F30" s="459"/>
      <c r="G30" s="461">
        <v>0</v>
      </c>
      <c r="H30" s="462"/>
      <c r="I30" s="463"/>
      <c r="J30" s="474"/>
      <c r="K30" s="475"/>
      <c r="L30" s="476"/>
      <c r="O30" s="5" t="s">
        <v>175</v>
      </c>
    </row>
    <row r="31" spans="2:56" ht="21" customHeight="1" thickBot="1" x14ac:dyDescent="0.25">
      <c r="B31" s="502"/>
      <c r="C31" s="456"/>
      <c r="D31" s="457"/>
      <c r="E31" s="430"/>
      <c r="F31" s="460"/>
      <c r="G31" s="421"/>
      <c r="H31" s="422"/>
      <c r="I31" s="423"/>
      <c r="J31" s="477"/>
      <c r="K31" s="478"/>
      <c r="L31" s="479"/>
      <c r="O31" s="5" t="s">
        <v>176</v>
      </c>
    </row>
    <row r="32" spans="2:56" ht="21" customHeight="1" x14ac:dyDescent="0.2">
      <c r="B32" s="502"/>
      <c r="C32" s="509" t="s">
        <v>118</v>
      </c>
      <c r="D32" s="510"/>
      <c r="E32" s="511">
        <v>10000</v>
      </c>
      <c r="F32" s="511"/>
      <c r="G32" s="512"/>
      <c r="H32" s="512"/>
      <c r="I32" s="512"/>
      <c r="J32" s="452"/>
      <c r="K32" s="452"/>
      <c r="L32" s="453"/>
      <c r="O32" s="5" t="s">
        <v>198</v>
      </c>
    </row>
    <row r="33" spans="1:12" ht="21" customHeight="1" x14ac:dyDescent="0.2">
      <c r="B33" s="502"/>
      <c r="C33" s="442" t="s">
        <v>119</v>
      </c>
      <c r="D33" s="443"/>
      <c r="E33" s="444"/>
      <c r="F33" s="444"/>
      <c r="G33" s="440"/>
      <c r="H33" s="440"/>
      <c r="I33" s="440"/>
      <c r="J33" s="163"/>
      <c r="K33" s="163"/>
      <c r="L33" s="441"/>
    </row>
    <row r="34" spans="1:12" ht="21" customHeight="1" x14ac:dyDescent="0.2">
      <c r="B34" s="502"/>
      <c r="C34" s="442" t="s">
        <v>120</v>
      </c>
      <c r="D34" s="443"/>
      <c r="E34" s="444"/>
      <c r="F34" s="444"/>
      <c r="G34" s="440"/>
      <c r="H34" s="440"/>
      <c r="I34" s="440"/>
      <c r="J34" s="163"/>
      <c r="K34" s="163"/>
      <c r="L34" s="441"/>
    </row>
    <row r="35" spans="1:12" ht="21" customHeight="1" x14ac:dyDescent="0.2">
      <c r="B35" s="502"/>
      <c r="C35" s="442" t="s">
        <v>121</v>
      </c>
      <c r="D35" s="443"/>
      <c r="E35" s="444"/>
      <c r="F35" s="444"/>
      <c r="G35" s="440"/>
      <c r="H35" s="440"/>
      <c r="I35" s="440"/>
      <c r="J35" s="163"/>
      <c r="K35" s="163"/>
      <c r="L35" s="441"/>
    </row>
    <row r="36" spans="1:12" ht="21" customHeight="1" thickBot="1" x14ac:dyDescent="0.25">
      <c r="B36" s="502"/>
      <c r="C36" s="500" t="s">
        <v>122</v>
      </c>
      <c r="D36" s="501"/>
      <c r="E36" s="436" t="s">
        <v>69</v>
      </c>
      <c r="F36" s="436"/>
      <c r="G36" s="437"/>
      <c r="H36" s="437"/>
      <c r="I36" s="437"/>
      <c r="J36" s="438"/>
      <c r="K36" s="438"/>
      <c r="L36" s="439"/>
    </row>
    <row r="37" spans="1:12" ht="15" customHeight="1" x14ac:dyDescent="0.2">
      <c r="B37" s="502"/>
      <c r="C37" s="424" t="s">
        <v>234</v>
      </c>
      <c r="D37" s="425"/>
      <c r="E37" s="428">
        <f>SUM(E20:F36)</f>
        <v>510000</v>
      </c>
      <c r="F37" s="429"/>
      <c r="G37" s="412">
        <f>SUM(G20+G22+G24+G26+G28+G30)</f>
        <v>450000</v>
      </c>
      <c r="H37" s="413"/>
      <c r="I37" s="414"/>
      <c r="J37" s="432"/>
      <c r="K37" s="432"/>
      <c r="L37" s="433"/>
    </row>
    <row r="38" spans="1:12" ht="15" customHeight="1" thickBot="1" x14ac:dyDescent="0.25">
      <c r="B38" s="503"/>
      <c r="C38" s="426"/>
      <c r="D38" s="427"/>
      <c r="E38" s="430"/>
      <c r="F38" s="431"/>
      <c r="G38" s="421"/>
      <c r="H38" s="422"/>
      <c r="I38" s="423"/>
      <c r="J38" s="434"/>
      <c r="K38" s="434"/>
      <c r="L38" s="435"/>
    </row>
    <row r="39" spans="1:12" ht="18.75" customHeight="1" thickBot="1" x14ac:dyDescent="0.25">
      <c r="A39" s="5" t="s">
        <v>70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ht="16.5" customHeight="1" x14ac:dyDescent="0.2">
      <c r="B40" s="504"/>
      <c r="C40" s="432"/>
      <c r="D40" s="432"/>
      <c r="E40" s="432"/>
      <c r="F40" s="432"/>
      <c r="G40" s="432"/>
      <c r="H40" s="432"/>
      <c r="I40" s="432"/>
      <c r="J40" s="432"/>
      <c r="K40" s="432"/>
      <c r="L40" s="433"/>
    </row>
    <row r="41" spans="1:12" ht="16.5" customHeight="1" x14ac:dyDescent="0.2">
      <c r="B41" s="505"/>
      <c r="C41" s="506"/>
      <c r="D41" s="506"/>
      <c r="E41" s="506"/>
      <c r="F41" s="506"/>
      <c r="G41" s="506"/>
      <c r="H41" s="506"/>
      <c r="I41" s="506"/>
      <c r="J41" s="506"/>
      <c r="K41" s="506"/>
      <c r="L41" s="507"/>
    </row>
    <row r="42" spans="1:12" ht="16.5" customHeight="1" thickBot="1" x14ac:dyDescent="0.25">
      <c r="B42" s="508"/>
      <c r="C42" s="434"/>
      <c r="D42" s="434"/>
      <c r="E42" s="434"/>
      <c r="F42" s="434"/>
      <c r="G42" s="434"/>
      <c r="H42" s="434"/>
      <c r="I42" s="434"/>
      <c r="J42" s="434"/>
      <c r="K42" s="434"/>
      <c r="L42" s="435"/>
    </row>
    <row r="43" spans="1:12" ht="13.5" customHeight="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21.75" customHeight="1" x14ac:dyDescent="0.2">
      <c r="B44" s="492"/>
      <c r="C44" s="493"/>
      <c r="D44" s="493"/>
      <c r="G44" s="494" t="s">
        <v>74</v>
      </c>
      <c r="H44" s="45" t="s">
        <v>71</v>
      </c>
      <c r="I44" s="495"/>
      <c r="J44" s="496"/>
      <c r="K44" s="496"/>
      <c r="L44" s="497"/>
    </row>
    <row r="45" spans="1:12" ht="21.75" customHeight="1" x14ac:dyDescent="0.2">
      <c r="G45" s="494"/>
      <c r="H45" s="45" t="s">
        <v>72</v>
      </c>
      <c r="I45" s="498"/>
      <c r="J45" s="498"/>
      <c r="K45" s="498"/>
      <c r="L45" s="498"/>
    </row>
    <row r="46" spans="1:12" ht="21.75" customHeight="1" x14ac:dyDescent="0.2">
      <c r="G46" s="494"/>
      <c r="H46" s="499" t="s">
        <v>73</v>
      </c>
      <c r="I46" s="499"/>
      <c r="J46" s="499"/>
      <c r="K46" s="499"/>
      <c r="L46" s="499"/>
    </row>
  </sheetData>
  <mergeCells count="102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J30:L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K8:L9" xr:uid="{ED3F89B3-4A3A-47A9-B481-43427B8FFDE7}">
      <formula1>$BD$5:$BD$25</formula1>
    </dataValidation>
    <dataValidation type="list" allowBlank="1" showInputMessage="1" showErrorMessage="1" sqref="F6:H6" xr:uid="{25EBF625-A163-4AEB-9297-22069ACC8AC4}">
      <formula1>$O$14:$O$19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8"/>
  <sheetViews>
    <sheetView view="pageBreakPreview" zoomScaleNormal="100" workbookViewId="0">
      <selection activeCell="B27" sqref="B27:E27"/>
    </sheetView>
  </sheetViews>
  <sheetFormatPr defaultColWidth="9.109375" defaultRowHeight="13.2" x14ac:dyDescent="0.2"/>
  <cols>
    <col min="1" max="1" width="3.6640625" style="5" customWidth="1"/>
    <col min="2" max="2" width="4.109375" style="5" customWidth="1"/>
    <col min="3" max="3" width="4.33203125" style="5" customWidth="1"/>
    <col min="4" max="4" width="4.88671875" style="5" customWidth="1"/>
    <col min="5" max="5" width="12.88671875" style="5" customWidth="1"/>
    <col min="6" max="8" width="18.6640625" style="5" customWidth="1"/>
    <col min="9" max="16384" width="9.109375" style="5"/>
  </cols>
  <sheetData>
    <row r="1" spans="1:8" ht="9" customHeight="1" x14ac:dyDescent="0.2"/>
    <row r="2" spans="1:8" s="14" customFormat="1" ht="14.4" x14ac:dyDescent="0.2">
      <c r="A2" s="18" t="s">
        <v>210</v>
      </c>
    </row>
    <row r="3" spans="1:8" s="14" customFormat="1" ht="7.5" customHeight="1" x14ac:dyDescent="0.2">
      <c r="A3" s="18"/>
    </row>
    <row r="4" spans="1:8" s="19" customFormat="1" ht="18.75" customHeight="1" x14ac:dyDescent="0.2">
      <c r="A4" s="235" t="s">
        <v>255</v>
      </c>
      <c r="B4" s="235"/>
      <c r="C4" s="235"/>
      <c r="D4" s="235"/>
      <c r="E4" s="235"/>
      <c r="F4" s="235"/>
      <c r="G4" s="235"/>
      <c r="H4" s="235"/>
    </row>
    <row r="5" spans="1:8" ht="9" customHeight="1" x14ac:dyDescent="0.2"/>
    <row r="6" spans="1:8" ht="18.75" customHeight="1" x14ac:dyDescent="0.2">
      <c r="A6" s="577" t="s">
        <v>130</v>
      </c>
      <c r="B6" s="577"/>
      <c r="C6" s="577"/>
      <c r="D6" s="577"/>
      <c r="E6" s="577"/>
      <c r="F6" s="577"/>
      <c r="G6" s="577"/>
      <c r="H6" s="577"/>
    </row>
    <row r="7" spans="1:8" ht="11.25" customHeight="1" x14ac:dyDescent="0.2">
      <c r="A7" s="5" t="s">
        <v>11</v>
      </c>
    </row>
    <row r="8" spans="1:8" ht="18.75" customHeight="1" x14ac:dyDescent="0.2">
      <c r="A8" s="5" t="s">
        <v>80</v>
      </c>
    </row>
    <row r="9" spans="1:8" ht="9.75" customHeight="1" x14ac:dyDescent="0.2"/>
    <row r="10" spans="1:8" ht="18.75" customHeight="1" x14ac:dyDescent="0.2">
      <c r="G10" s="406" t="s">
        <v>123</v>
      </c>
      <c r="H10" s="406"/>
    </row>
    <row r="11" spans="1:8" ht="18.75" customHeight="1" x14ac:dyDescent="0.2">
      <c r="A11" s="506" t="s">
        <v>47</v>
      </c>
      <c r="B11" s="506"/>
      <c r="C11" s="506"/>
      <c r="D11" s="506"/>
      <c r="E11" s="506"/>
      <c r="F11" s="506"/>
      <c r="G11" s="506"/>
      <c r="H11" s="506"/>
    </row>
    <row r="12" spans="1:8" ht="9" customHeight="1" x14ac:dyDescent="0.2"/>
    <row r="13" spans="1:8" ht="38.25" customHeight="1" x14ac:dyDescent="0.2">
      <c r="A13" s="574" t="s">
        <v>244</v>
      </c>
      <c r="B13" s="575"/>
      <c r="C13" s="575"/>
      <c r="D13" s="575"/>
      <c r="E13" s="575"/>
      <c r="F13" s="575"/>
      <c r="G13" s="575"/>
      <c r="H13" s="575"/>
    </row>
    <row r="14" spans="1:8" ht="11.25" customHeight="1" x14ac:dyDescent="0.2"/>
    <row r="15" spans="1:8" ht="18.75" customHeight="1" x14ac:dyDescent="0.2">
      <c r="A15" s="506" t="s">
        <v>12</v>
      </c>
      <c r="B15" s="506"/>
      <c r="C15" s="506"/>
      <c r="D15" s="506"/>
      <c r="E15" s="506"/>
      <c r="F15" s="506"/>
      <c r="G15" s="506"/>
      <c r="H15" s="506"/>
    </row>
    <row r="16" spans="1:8" ht="8.25" customHeight="1" x14ac:dyDescent="0.2"/>
    <row r="17" spans="1:8" ht="27" customHeight="1" x14ac:dyDescent="0.2">
      <c r="A17" s="576" t="s">
        <v>18</v>
      </c>
      <c r="B17" s="576"/>
      <c r="C17" s="576"/>
      <c r="D17" s="576"/>
      <c r="E17" s="576"/>
      <c r="F17" s="576"/>
      <c r="G17" s="576"/>
      <c r="H17" s="576"/>
    </row>
    <row r="18" spans="1:8" ht="6" customHeight="1" x14ac:dyDescent="0.2"/>
    <row r="19" spans="1:8" ht="18.75" customHeight="1" x14ac:dyDescent="0.2">
      <c r="A19" s="5" t="s">
        <v>13</v>
      </c>
    </row>
    <row r="20" spans="1:8" s="9" customFormat="1" ht="30" customHeight="1" x14ac:dyDescent="0.2">
      <c r="B20" s="7" t="s">
        <v>46</v>
      </c>
      <c r="C20" s="171" t="s">
        <v>14</v>
      </c>
      <c r="D20" s="173"/>
      <c r="E20" s="172"/>
      <c r="F20" s="7" t="s">
        <v>3</v>
      </c>
      <c r="G20" s="7" t="s">
        <v>124</v>
      </c>
      <c r="H20" s="7" t="s">
        <v>39</v>
      </c>
    </row>
    <row r="21" spans="1:8" s="9" customFormat="1" ht="30" customHeight="1" x14ac:dyDescent="0.2">
      <c r="B21" s="7">
        <v>1</v>
      </c>
      <c r="C21" s="160" t="s">
        <v>106</v>
      </c>
      <c r="D21" s="161"/>
      <c r="E21" s="162"/>
      <c r="F21" s="98"/>
      <c r="G21" s="98"/>
      <c r="H21" s="7"/>
    </row>
    <row r="22" spans="1:8" s="9" customFormat="1" ht="30" customHeight="1" x14ac:dyDescent="0.2">
      <c r="B22" s="7">
        <v>2</v>
      </c>
      <c r="C22" s="160" t="s">
        <v>231</v>
      </c>
      <c r="D22" s="161"/>
      <c r="E22" s="162"/>
      <c r="F22" s="98"/>
      <c r="G22" s="98"/>
      <c r="H22" s="7"/>
    </row>
    <row r="23" spans="1:8" s="9" customFormat="1" ht="30" customHeight="1" x14ac:dyDescent="0.2">
      <c r="B23" s="7">
        <v>3</v>
      </c>
      <c r="C23" s="160" t="s">
        <v>232</v>
      </c>
      <c r="D23" s="161"/>
      <c r="E23" s="162"/>
      <c r="F23" s="98"/>
      <c r="G23" s="98"/>
      <c r="H23" s="7"/>
    </row>
    <row r="24" spans="1:8" s="9" customFormat="1" ht="30" customHeight="1" x14ac:dyDescent="0.2">
      <c r="B24" s="7">
        <v>4</v>
      </c>
      <c r="C24" s="160" t="s">
        <v>81</v>
      </c>
      <c r="D24" s="161"/>
      <c r="E24" s="162"/>
      <c r="F24" s="98"/>
      <c r="G24" s="98"/>
      <c r="H24" s="7"/>
    </row>
    <row r="25" spans="1:8" s="9" customFormat="1" ht="30" customHeight="1" x14ac:dyDescent="0.2">
      <c r="B25" s="7">
        <v>5</v>
      </c>
      <c r="C25" s="167" t="s">
        <v>82</v>
      </c>
      <c r="D25" s="161"/>
      <c r="E25" s="162"/>
      <c r="F25" s="98"/>
      <c r="G25" s="98"/>
      <c r="H25" s="7"/>
    </row>
    <row r="26" spans="1:8" ht="30" customHeight="1" x14ac:dyDescent="0.2">
      <c r="B26" s="7">
        <v>6</v>
      </c>
      <c r="C26" s="167" t="s">
        <v>104</v>
      </c>
      <c r="D26" s="161"/>
      <c r="E26" s="162"/>
      <c r="F26" s="98"/>
      <c r="G26" s="98"/>
      <c r="H26" s="10"/>
    </row>
    <row r="27" spans="1:8" ht="27.75" customHeight="1" x14ac:dyDescent="0.2">
      <c r="B27" s="171" t="s">
        <v>203</v>
      </c>
      <c r="C27" s="173"/>
      <c r="D27" s="173"/>
      <c r="E27" s="172"/>
      <c r="F27" s="33">
        <f>SUM(F21:F26)</f>
        <v>0</v>
      </c>
      <c r="G27" s="33">
        <f>SUM(G21:G26)</f>
        <v>0</v>
      </c>
      <c r="H27" s="6"/>
    </row>
    <row r="28" spans="1:8" ht="7.5" customHeight="1" x14ac:dyDescent="0.2">
      <c r="B28" s="9"/>
      <c r="C28" s="9"/>
      <c r="D28" s="9"/>
      <c r="E28" s="9"/>
      <c r="F28" s="64"/>
      <c r="G28" s="64"/>
    </row>
    <row r="29" spans="1:8" ht="18.75" customHeight="1" x14ac:dyDescent="0.2">
      <c r="A29" s="5" t="s">
        <v>30</v>
      </c>
    </row>
    <row r="30" spans="1:8" ht="18.75" customHeight="1" x14ac:dyDescent="0.2">
      <c r="B30" s="571"/>
      <c r="C30" s="572"/>
      <c r="D30" s="572"/>
      <c r="E30" s="572"/>
      <c r="F30" s="572"/>
      <c r="G30" s="572"/>
      <c r="H30" s="573"/>
    </row>
    <row r="31" spans="1:8" ht="19.5" customHeight="1" x14ac:dyDescent="0.2">
      <c r="B31" s="565"/>
      <c r="C31" s="566"/>
      <c r="D31" s="566"/>
      <c r="E31" s="566"/>
      <c r="F31" s="566"/>
      <c r="G31" s="566"/>
      <c r="H31" s="567"/>
    </row>
    <row r="32" spans="1:8" ht="8.25" customHeight="1" x14ac:dyDescent="0.2">
      <c r="B32" s="9"/>
      <c r="C32" s="9"/>
      <c r="D32" s="9"/>
      <c r="E32" s="9"/>
      <c r="F32" s="9"/>
      <c r="G32" s="9"/>
      <c r="H32" s="9"/>
    </row>
    <row r="33" spans="1:8" ht="18.75" customHeight="1" x14ac:dyDescent="0.2">
      <c r="A33" s="5" t="s">
        <v>8</v>
      </c>
    </row>
    <row r="34" spans="1:8" ht="25.5" customHeight="1" x14ac:dyDescent="0.2">
      <c r="B34" s="163" t="s">
        <v>15</v>
      </c>
      <c r="C34" s="163"/>
      <c r="D34" s="163"/>
      <c r="E34" s="171"/>
      <c r="F34" s="172"/>
      <c r="G34" s="7" t="s">
        <v>10</v>
      </c>
      <c r="H34" s="66"/>
    </row>
    <row r="35" spans="1:8" ht="30" customHeight="1" x14ac:dyDescent="0.2">
      <c r="B35" s="542" t="s">
        <v>16</v>
      </c>
      <c r="C35" s="542"/>
      <c r="D35" s="542"/>
      <c r="E35" s="171" t="s">
        <v>97</v>
      </c>
      <c r="F35" s="172"/>
      <c r="G35" s="565"/>
      <c r="H35" s="567"/>
    </row>
    <row r="36" spans="1:8" ht="21" customHeight="1" x14ac:dyDescent="0.2">
      <c r="B36" s="568" t="s">
        <v>17</v>
      </c>
      <c r="C36" s="569"/>
      <c r="D36" s="570"/>
      <c r="E36" s="568"/>
      <c r="F36" s="569"/>
      <c r="G36" s="569"/>
      <c r="H36" s="570"/>
    </row>
    <row r="37" spans="1:8" ht="24" customHeight="1" x14ac:dyDescent="0.2">
      <c r="B37" s="565" t="s">
        <v>32</v>
      </c>
      <c r="C37" s="566"/>
      <c r="D37" s="567"/>
      <c r="E37" s="562"/>
      <c r="F37" s="563"/>
      <c r="G37" s="563"/>
      <c r="H37" s="564"/>
    </row>
    <row r="38" spans="1:8" ht="20.25" customHeight="1" x14ac:dyDescent="0.2">
      <c r="E38" s="14" t="s">
        <v>44</v>
      </c>
    </row>
  </sheetData>
  <mergeCells count="25">
    <mergeCell ref="C23:E23"/>
    <mergeCell ref="A4:H4"/>
    <mergeCell ref="C26:E26"/>
    <mergeCell ref="C20:E20"/>
    <mergeCell ref="A15:H15"/>
    <mergeCell ref="A17:H17"/>
    <mergeCell ref="A11:H11"/>
    <mergeCell ref="A6:H6"/>
    <mergeCell ref="C25:E25"/>
    <mergeCell ref="E37:H37"/>
    <mergeCell ref="G10:H10"/>
    <mergeCell ref="B27:E27"/>
    <mergeCell ref="E35:F35"/>
    <mergeCell ref="E34:F34"/>
    <mergeCell ref="B37:D37"/>
    <mergeCell ref="B36:D36"/>
    <mergeCell ref="C24:E24"/>
    <mergeCell ref="E36:H36"/>
    <mergeCell ref="G35:H35"/>
    <mergeCell ref="B34:D34"/>
    <mergeCell ref="B35:D35"/>
    <mergeCell ref="B30:H31"/>
    <mergeCell ref="A13:H13"/>
    <mergeCell ref="C21:E21"/>
    <mergeCell ref="C22:E2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155F-5A3A-422D-8C86-AA49EF6E94EE}">
  <sheetPr>
    <tabColor theme="8" tint="0.79998168889431442"/>
  </sheetPr>
  <dimension ref="A1:H38"/>
  <sheetViews>
    <sheetView view="pageBreakPreview" zoomScaleNormal="100" workbookViewId="0">
      <selection activeCell="B27" sqref="B27:E27"/>
    </sheetView>
  </sheetViews>
  <sheetFormatPr defaultColWidth="9.109375" defaultRowHeight="13.2" x14ac:dyDescent="0.2"/>
  <cols>
    <col min="1" max="1" width="3.6640625" style="5" customWidth="1"/>
    <col min="2" max="2" width="4.109375" style="5" customWidth="1"/>
    <col min="3" max="3" width="4.33203125" style="5" customWidth="1"/>
    <col min="4" max="4" width="4.88671875" style="5" customWidth="1"/>
    <col min="5" max="5" width="12.88671875" style="5" customWidth="1"/>
    <col min="6" max="8" width="18.6640625" style="5" customWidth="1"/>
    <col min="9" max="16384" width="9.109375" style="5"/>
  </cols>
  <sheetData>
    <row r="1" spans="1:8" ht="9" customHeight="1" x14ac:dyDescent="0.2"/>
    <row r="2" spans="1:8" s="14" customFormat="1" ht="14.4" x14ac:dyDescent="0.2">
      <c r="A2" s="18" t="s">
        <v>210</v>
      </c>
    </row>
    <row r="3" spans="1:8" s="14" customFormat="1" ht="7.5" customHeight="1" x14ac:dyDescent="0.2">
      <c r="A3" s="18"/>
    </row>
    <row r="4" spans="1:8" s="19" customFormat="1" ht="18.75" customHeight="1" x14ac:dyDescent="0.2">
      <c r="A4" s="235" t="s">
        <v>255</v>
      </c>
      <c r="B4" s="235"/>
      <c r="C4" s="235"/>
      <c r="D4" s="235"/>
      <c r="E4" s="235"/>
      <c r="F4" s="235"/>
      <c r="G4" s="235"/>
      <c r="H4" s="235"/>
    </row>
    <row r="5" spans="1:8" ht="9" customHeight="1" x14ac:dyDescent="0.2"/>
    <row r="6" spans="1:8" ht="18.75" customHeight="1" x14ac:dyDescent="0.2">
      <c r="A6" s="577" t="s">
        <v>130</v>
      </c>
      <c r="B6" s="577"/>
      <c r="C6" s="577"/>
      <c r="D6" s="577"/>
      <c r="E6" s="577"/>
      <c r="F6" s="577"/>
      <c r="G6" s="577"/>
      <c r="H6" s="577"/>
    </row>
    <row r="7" spans="1:8" ht="11.25" customHeight="1" x14ac:dyDescent="0.2">
      <c r="A7" s="5" t="s">
        <v>11</v>
      </c>
    </row>
    <row r="8" spans="1:8" ht="18.75" customHeight="1" x14ac:dyDescent="0.2">
      <c r="A8" s="5" t="s">
        <v>80</v>
      </c>
    </row>
    <row r="9" spans="1:8" ht="9.75" customHeight="1" x14ac:dyDescent="0.2"/>
    <row r="10" spans="1:8" ht="18.75" customHeight="1" x14ac:dyDescent="0.2">
      <c r="G10" s="406" t="s">
        <v>123</v>
      </c>
      <c r="H10" s="406"/>
    </row>
    <row r="11" spans="1:8" ht="18.75" customHeight="1" x14ac:dyDescent="0.2">
      <c r="A11" s="506" t="s">
        <v>47</v>
      </c>
      <c r="B11" s="506"/>
      <c r="C11" s="506"/>
      <c r="D11" s="506"/>
      <c r="E11" s="506"/>
      <c r="F11" s="506"/>
      <c r="G11" s="506"/>
      <c r="H11" s="506"/>
    </row>
    <row r="12" spans="1:8" ht="9" customHeight="1" x14ac:dyDescent="0.2"/>
    <row r="13" spans="1:8" ht="38.25" customHeight="1" x14ac:dyDescent="0.2">
      <c r="A13" s="574" t="s">
        <v>131</v>
      </c>
      <c r="B13" s="575"/>
      <c r="C13" s="575"/>
      <c r="D13" s="575"/>
      <c r="E13" s="575"/>
      <c r="F13" s="575"/>
      <c r="G13" s="575"/>
      <c r="H13" s="575"/>
    </row>
    <row r="14" spans="1:8" ht="11.25" customHeight="1" x14ac:dyDescent="0.2"/>
    <row r="15" spans="1:8" ht="18.75" customHeight="1" x14ac:dyDescent="0.2">
      <c r="A15" s="506" t="s">
        <v>12</v>
      </c>
      <c r="B15" s="506"/>
      <c r="C15" s="506"/>
      <c r="D15" s="506"/>
      <c r="E15" s="506"/>
      <c r="F15" s="506"/>
      <c r="G15" s="506"/>
      <c r="H15" s="506"/>
    </row>
    <row r="16" spans="1:8" ht="8.25" customHeight="1" x14ac:dyDescent="0.2"/>
    <row r="17" spans="1:8" ht="27" customHeight="1" x14ac:dyDescent="0.2">
      <c r="A17" s="576" t="s">
        <v>18</v>
      </c>
      <c r="B17" s="576"/>
      <c r="C17" s="576"/>
      <c r="D17" s="576"/>
      <c r="E17" s="576"/>
      <c r="F17" s="576"/>
      <c r="G17" s="576"/>
      <c r="H17" s="576"/>
    </row>
    <row r="18" spans="1:8" ht="6" customHeight="1" x14ac:dyDescent="0.2"/>
    <row r="19" spans="1:8" ht="18.75" customHeight="1" x14ac:dyDescent="0.2">
      <c r="A19" s="5" t="s">
        <v>13</v>
      </c>
    </row>
    <row r="20" spans="1:8" s="9" customFormat="1" ht="30" customHeight="1" x14ac:dyDescent="0.2">
      <c r="B20" s="7" t="s">
        <v>46</v>
      </c>
      <c r="C20" s="171" t="s">
        <v>9</v>
      </c>
      <c r="D20" s="173"/>
      <c r="E20" s="172"/>
      <c r="F20" s="7" t="s">
        <v>3</v>
      </c>
      <c r="G20" s="7" t="s">
        <v>124</v>
      </c>
      <c r="H20" s="7" t="s">
        <v>39</v>
      </c>
    </row>
    <row r="21" spans="1:8" s="9" customFormat="1" ht="30" customHeight="1" x14ac:dyDescent="0.2">
      <c r="B21" s="7">
        <v>1</v>
      </c>
      <c r="C21" s="160" t="s">
        <v>106</v>
      </c>
      <c r="D21" s="161"/>
      <c r="E21" s="162"/>
      <c r="F21" s="98"/>
      <c r="G21" s="98"/>
      <c r="H21" s="7"/>
    </row>
    <row r="22" spans="1:8" s="9" customFormat="1" ht="30" customHeight="1" x14ac:dyDescent="0.2">
      <c r="B22" s="7">
        <v>2</v>
      </c>
      <c r="C22" s="160" t="s">
        <v>231</v>
      </c>
      <c r="D22" s="161"/>
      <c r="E22" s="162"/>
      <c r="F22" s="98"/>
      <c r="G22" s="98"/>
      <c r="H22" s="7"/>
    </row>
    <row r="23" spans="1:8" s="9" customFormat="1" ht="30" customHeight="1" x14ac:dyDescent="0.2">
      <c r="B23" s="7">
        <v>3</v>
      </c>
      <c r="C23" s="160" t="s">
        <v>232</v>
      </c>
      <c r="D23" s="161"/>
      <c r="E23" s="162"/>
      <c r="F23" s="98"/>
      <c r="G23" s="98"/>
      <c r="H23" s="7"/>
    </row>
    <row r="24" spans="1:8" s="9" customFormat="1" ht="30" customHeight="1" x14ac:dyDescent="0.2">
      <c r="B24" s="7">
        <v>4</v>
      </c>
      <c r="C24" s="160" t="s">
        <v>81</v>
      </c>
      <c r="D24" s="161"/>
      <c r="E24" s="162"/>
      <c r="F24" s="98"/>
      <c r="G24" s="98"/>
      <c r="H24" s="7"/>
    </row>
    <row r="25" spans="1:8" s="9" customFormat="1" ht="30" customHeight="1" x14ac:dyDescent="0.2">
      <c r="B25" s="7">
        <v>5</v>
      </c>
      <c r="C25" s="167" t="s">
        <v>82</v>
      </c>
      <c r="D25" s="161"/>
      <c r="E25" s="162"/>
      <c r="F25" s="98"/>
      <c r="G25" s="98"/>
      <c r="H25" s="7"/>
    </row>
    <row r="26" spans="1:8" ht="30" customHeight="1" x14ac:dyDescent="0.2">
      <c r="B26" s="7">
        <v>6</v>
      </c>
      <c r="C26" s="167" t="s">
        <v>104</v>
      </c>
      <c r="D26" s="161"/>
      <c r="E26" s="162"/>
      <c r="F26" s="98"/>
      <c r="G26" s="98"/>
      <c r="H26" s="10"/>
    </row>
    <row r="27" spans="1:8" ht="27.75" customHeight="1" x14ac:dyDescent="0.2">
      <c r="B27" s="171" t="s">
        <v>203</v>
      </c>
      <c r="C27" s="173"/>
      <c r="D27" s="173"/>
      <c r="E27" s="172"/>
      <c r="F27" s="33">
        <f>SUM(F21:F26)</f>
        <v>0</v>
      </c>
      <c r="G27" s="33">
        <f>SUM(G21:G26)</f>
        <v>0</v>
      </c>
      <c r="H27" s="6"/>
    </row>
    <row r="28" spans="1:8" ht="7.5" customHeight="1" x14ac:dyDescent="0.2">
      <c r="B28" s="9"/>
      <c r="C28" s="9"/>
      <c r="D28" s="9"/>
      <c r="E28" s="9"/>
      <c r="F28" s="64"/>
      <c r="G28" s="64"/>
    </row>
    <row r="29" spans="1:8" ht="18.75" customHeight="1" x14ac:dyDescent="0.2">
      <c r="A29" s="5" t="s">
        <v>30</v>
      </c>
    </row>
    <row r="30" spans="1:8" ht="18.75" customHeight="1" x14ac:dyDescent="0.2">
      <c r="B30" s="571"/>
      <c r="C30" s="572"/>
      <c r="D30" s="572"/>
      <c r="E30" s="572"/>
      <c r="F30" s="572"/>
      <c r="G30" s="572"/>
      <c r="H30" s="573"/>
    </row>
    <row r="31" spans="1:8" ht="19.5" customHeight="1" x14ac:dyDescent="0.2">
      <c r="B31" s="565"/>
      <c r="C31" s="566"/>
      <c r="D31" s="566"/>
      <c r="E31" s="566"/>
      <c r="F31" s="566"/>
      <c r="G31" s="566"/>
      <c r="H31" s="567"/>
    </row>
    <row r="32" spans="1:8" ht="8.25" customHeight="1" x14ac:dyDescent="0.2">
      <c r="B32" s="9"/>
      <c r="C32" s="9"/>
      <c r="D32" s="9"/>
      <c r="E32" s="9"/>
      <c r="F32" s="9"/>
      <c r="G32" s="9"/>
      <c r="H32" s="9"/>
    </row>
    <row r="33" spans="1:8" ht="18.75" customHeight="1" x14ac:dyDescent="0.2">
      <c r="A33" s="5" t="s">
        <v>8</v>
      </c>
    </row>
    <row r="34" spans="1:8" ht="25.5" customHeight="1" x14ac:dyDescent="0.2">
      <c r="B34" s="163" t="s">
        <v>15</v>
      </c>
      <c r="C34" s="163"/>
      <c r="D34" s="163"/>
      <c r="E34" s="171"/>
      <c r="F34" s="172"/>
      <c r="G34" s="7" t="s">
        <v>10</v>
      </c>
      <c r="H34" s="66"/>
    </row>
    <row r="35" spans="1:8" ht="30" customHeight="1" x14ac:dyDescent="0.2">
      <c r="B35" s="542" t="s">
        <v>16</v>
      </c>
      <c r="C35" s="542"/>
      <c r="D35" s="542"/>
      <c r="E35" s="171" t="s">
        <v>97</v>
      </c>
      <c r="F35" s="172"/>
      <c r="G35" s="565"/>
      <c r="H35" s="567"/>
    </row>
    <row r="36" spans="1:8" ht="21" customHeight="1" x14ac:dyDescent="0.2">
      <c r="B36" s="568" t="s">
        <v>17</v>
      </c>
      <c r="C36" s="569"/>
      <c r="D36" s="570"/>
      <c r="E36" s="568"/>
      <c r="F36" s="569"/>
      <c r="G36" s="569"/>
      <c r="H36" s="570"/>
    </row>
    <row r="37" spans="1:8" ht="24" customHeight="1" x14ac:dyDescent="0.2">
      <c r="B37" s="565" t="s">
        <v>32</v>
      </c>
      <c r="C37" s="566"/>
      <c r="D37" s="567"/>
      <c r="E37" s="562"/>
      <c r="F37" s="563"/>
      <c r="G37" s="563"/>
      <c r="H37" s="564"/>
    </row>
    <row r="38" spans="1:8" ht="20.25" customHeight="1" x14ac:dyDescent="0.2">
      <c r="E38" s="14" t="s">
        <v>44</v>
      </c>
    </row>
  </sheetData>
  <mergeCells count="25">
    <mergeCell ref="B37:D37"/>
    <mergeCell ref="E37:H37"/>
    <mergeCell ref="C25:E25"/>
    <mergeCell ref="C26:E26"/>
    <mergeCell ref="B27:E27"/>
    <mergeCell ref="B30:H31"/>
    <mergeCell ref="B34:D34"/>
    <mergeCell ref="E34:F34"/>
    <mergeCell ref="B35:D35"/>
    <mergeCell ref="E35:F35"/>
    <mergeCell ref="G35:H35"/>
    <mergeCell ref="B36:D36"/>
    <mergeCell ref="E36:H36"/>
    <mergeCell ref="C24:E24"/>
    <mergeCell ref="A4:H4"/>
    <mergeCell ref="A6:H6"/>
    <mergeCell ref="G10:H10"/>
    <mergeCell ref="A11:H11"/>
    <mergeCell ref="A13:H13"/>
    <mergeCell ref="A15:H15"/>
    <mergeCell ref="A17:H17"/>
    <mergeCell ref="C20:E20"/>
    <mergeCell ref="C21:E21"/>
    <mergeCell ref="C22:E22"/>
    <mergeCell ref="C23:E23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2:K36"/>
  <sheetViews>
    <sheetView view="pageBreakPreview" zoomScale="85" zoomScaleNormal="100" zoomScaleSheetLayoutView="85" workbookViewId="0">
      <selection activeCell="B14" sqref="B14:J15"/>
    </sheetView>
  </sheetViews>
  <sheetFormatPr defaultColWidth="9.109375" defaultRowHeight="13.2" x14ac:dyDescent="0.2"/>
  <cols>
    <col min="1" max="1" width="2.88671875" style="3" customWidth="1"/>
    <col min="2" max="3" width="2.33203125" style="3" customWidth="1"/>
    <col min="4" max="6" width="8.44140625" style="3" customWidth="1"/>
    <col min="7" max="8" width="21.44140625" style="3" customWidth="1"/>
    <col min="9" max="11" width="6.6640625" style="3" customWidth="1"/>
    <col min="12" max="16384" width="9.109375" style="3"/>
  </cols>
  <sheetData>
    <row r="2" spans="1:11" s="2" customFormat="1" ht="14.4" x14ac:dyDescent="0.2">
      <c r="A2" s="1" t="s">
        <v>0</v>
      </c>
    </row>
    <row r="3" spans="1:11" ht="12.75" customHeight="1" x14ac:dyDescent="0.2"/>
    <row r="4" spans="1:11" s="4" customFormat="1" ht="18.75" customHeight="1" x14ac:dyDescent="0.2">
      <c r="A4" s="168" t="s">
        <v>245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ht="13.5" customHeight="1" x14ac:dyDescent="0.2"/>
    <row r="6" spans="1:11" ht="18.75" customHeight="1" x14ac:dyDescent="0.2">
      <c r="I6" s="5"/>
      <c r="J6" s="5"/>
      <c r="K6" s="44" t="s">
        <v>247</v>
      </c>
    </row>
    <row r="7" spans="1:11" ht="10.5" customHeight="1" x14ac:dyDescent="0.2"/>
    <row r="8" spans="1:11" ht="18.75" customHeight="1" x14ac:dyDescent="0.2">
      <c r="A8" s="5" t="s">
        <v>79</v>
      </c>
    </row>
    <row r="9" spans="1:11" ht="18.75" customHeight="1" x14ac:dyDescent="0.2"/>
    <row r="10" spans="1:11" ht="21.75" customHeight="1" x14ac:dyDescent="0.2">
      <c r="G10" s="44" t="s">
        <v>48</v>
      </c>
      <c r="H10" s="102" t="s">
        <v>202</v>
      </c>
      <c r="I10" s="5"/>
      <c r="J10" s="5"/>
      <c r="K10" s="5"/>
    </row>
    <row r="11" spans="1:11" s="5" customFormat="1" ht="21.75" customHeight="1" x14ac:dyDescent="0.2">
      <c r="G11" s="44" t="s">
        <v>50</v>
      </c>
      <c r="H11" s="102" t="s">
        <v>200</v>
      </c>
      <c r="I11" s="9"/>
    </row>
    <row r="12" spans="1:11" ht="21.75" customHeight="1" x14ac:dyDescent="0.2">
      <c r="G12" s="44" t="s">
        <v>49</v>
      </c>
      <c r="H12" s="102" t="s">
        <v>201</v>
      </c>
      <c r="I12" s="44" t="s">
        <v>7</v>
      </c>
      <c r="J12" s="5"/>
      <c r="K12" s="5"/>
    </row>
    <row r="13" spans="1:11" ht="16.5" customHeight="1" x14ac:dyDescent="0.2"/>
    <row r="14" spans="1:11" ht="18.75" customHeight="1" x14ac:dyDescent="0.2">
      <c r="B14" s="169" t="s">
        <v>246</v>
      </c>
      <c r="C14" s="169"/>
      <c r="D14" s="169"/>
      <c r="E14" s="169"/>
      <c r="F14" s="169"/>
      <c r="G14" s="169"/>
      <c r="H14" s="169"/>
      <c r="I14" s="169"/>
      <c r="J14" s="169"/>
      <c r="K14" s="27"/>
    </row>
    <row r="15" spans="1:11" ht="18.75" customHeight="1" x14ac:dyDescent="0.2">
      <c r="A15" s="27"/>
      <c r="B15" s="169"/>
      <c r="C15" s="169"/>
      <c r="D15" s="169"/>
      <c r="E15" s="169"/>
      <c r="F15" s="169"/>
      <c r="G15" s="169"/>
      <c r="H15" s="169"/>
      <c r="I15" s="169"/>
      <c r="J15" s="169"/>
      <c r="K15" s="27"/>
    </row>
    <row r="16" spans="1:11" ht="9.75" customHeight="1" x14ac:dyDescent="0.2"/>
    <row r="17" spans="1:11" ht="18.75" customHeight="1" x14ac:dyDescent="0.2">
      <c r="A17" s="170" t="s">
        <v>12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 ht="9" customHeight="1" x14ac:dyDescent="0.2"/>
    <row r="19" spans="1:11" ht="23.25" customHeight="1" x14ac:dyDescent="0.2">
      <c r="A19" s="5" t="s">
        <v>1</v>
      </c>
    </row>
    <row r="20" spans="1:11" ht="30" customHeight="1" x14ac:dyDescent="0.2">
      <c r="B20" s="171" t="s">
        <v>46</v>
      </c>
      <c r="C20" s="172"/>
      <c r="D20" s="171" t="s">
        <v>9</v>
      </c>
      <c r="E20" s="173"/>
      <c r="F20" s="172"/>
      <c r="G20" s="28" t="s">
        <v>102</v>
      </c>
      <c r="H20" s="7" t="s">
        <v>101</v>
      </c>
      <c r="I20" s="171" t="s">
        <v>39</v>
      </c>
      <c r="J20" s="173"/>
      <c r="K20" s="172"/>
    </row>
    <row r="21" spans="1:11" ht="30" customHeight="1" x14ac:dyDescent="0.2">
      <c r="B21" s="163">
        <v>1</v>
      </c>
      <c r="C21" s="163"/>
      <c r="D21" s="160" t="s">
        <v>106</v>
      </c>
      <c r="E21" s="161"/>
      <c r="F21" s="162"/>
      <c r="G21" s="33"/>
      <c r="H21" s="33"/>
      <c r="I21" s="177"/>
      <c r="J21" s="178"/>
      <c r="K21" s="179"/>
    </row>
    <row r="22" spans="1:11" ht="30" customHeight="1" x14ac:dyDescent="0.2">
      <c r="B22" s="171">
        <v>2</v>
      </c>
      <c r="C22" s="172"/>
      <c r="D22" s="160" t="s">
        <v>226</v>
      </c>
      <c r="E22" s="161"/>
      <c r="F22" s="162"/>
      <c r="G22" s="33"/>
      <c r="H22" s="33"/>
      <c r="I22" s="177"/>
      <c r="J22" s="178"/>
      <c r="K22" s="179"/>
    </row>
    <row r="23" spans="1:11" ht="30" customHeight="1" x14ac:dyDescent="0.2">
      <c r="B23" s="163">
        <v>3</v>
      </c>
      <c r="C23" s="163"/>
      <c r="D23" s="160" t="s">
        <v>227</v>
      </c>
      <c r="E23" s="161"/>
      <c r="F23" s="162"/>
      <c r="G23" s="33"/>
      <c r="H23" s="33"/>
      <c r="I23" s="177"/>
      <c r="J23" s="178"/>
      <c r="K23" s="179"/>
    </row>
    <row r="24" spans="1:11" ht="30" customHeight="1" x14ac:dyDescent="0.2">
      <c r="B24" s="171">
        <v>4</v>
      </c>
      <c r="C24" s="172"/>
      <c r="D24" s="160" t="s">
        <v>81</v>
      </c>
      <c r="E24" s="161"/>
      <c r="F24" s="162"/>
      <c r="G24" s="33"/>
      <c r="H24" s="33"/>
      <c r="I24" s="177"/>
      <c r="J24" s="178"/>
      <c r="K24" s="179"/>
    </row>
    <row r="25" spans="1:11" ht="30" customHeight="1" x14ac:dyDescent="0.2">
      <c r="B25" s="163">
        <v>5</v>
      </c>
      <c r="C25" s="163"/>
      <c r="D25" s="167" t="s">
        <v>82</v>
      </c>
      <c r="E25" s="161"/>
      <c r="F25" s="162"/>
      <c r="G25" s="33"/>
      <c r="H25" s="33"/>
      <c r="I25" s="177"/>
      <c r="J25" s="178"/>
      <c r="K25" s="179"/>
    </row>
    <row r="26" spans="1:11" ht="30" customHeight="1" x14ac:dyDescent="0.2">
      <c r="B26" s="171">
        <v>6</v>
      </c>
      <c r="C26" s="172"/>
      <c r="D26" s="167" t="s">
        <v>104</v>
      </c>
      <c r="E26" s="161"/>
      <c r="F26" s="162"/>
      <c r="G26" s="33"/>
      <c r="H26" s="33"/>
      <c r="I26" s="180"/>
      <c r="J26" s="181"/>
      <c r="K26" s="182"/>
    </row>
    <row r="27" spans="1:11" ht="30" customHeight="1" x14ac:dyDescent="0.2">
      <c r="B27" s="174" t="s">
        <v>67</v>
      </c>
      <c r="C27" s="175"/>
      <c r="D27" s="175"/>
      <c r="E27" s="175"/>
      <c r="F27" s="176"/>
      <c r="G27" s="33">
        <f>SUM(G21:G26)</f>
        <v>0</v>
      </c>
      <c r="H27" s="33">
        <f>SUM(H21:H26)</f>
        <v>0</v>
      </c>
      <c r="I27" s="177"/>
      <c r="J27" s="178"/>
      <c r="K27" s="179"/>
    </row>
    <row r="28" spans="1:11" ht="35.25" customHeight="1" x14ac:dyDescent="0.2"/>
    <row r="29" spans="1:11" ht="18.75" customHeight="1" x14ac:dyDescent="0.2">
      <c r="A29" s="3" t="s">
        <v>91</v>
      </c>
    </row>
    <row r="30" spans="1:11" ht="19.5" customHeight="1" x14ac:dyDescent="0.2">
      <c r="A30" s="3" t="s">
        <v>99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1" ht="19.5" customHeight="1" x14ac:dyDescent="0.2">
      <c r="A31" s="99" t="s">
        <v>133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11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ht="24" customHeight="1" x14ac:dyDescent="0.2">
      <c r="A33" s="9"/>
      <c r="B33" s="100"/>
      <c r="C33" s="100"/>
      <c r="D33" s="100"/>
      <c r="E33" s="100"/>
      <c r="F33" s="100"/>
      <c r="G33" s="99"/>
      <c r="H33" s="101" t="s">
        <v>95</v>
      </c>
      <c r="I33" s="164"/>
      <c r="J33" s="165"/>
      <c r="K33" s="166"/>
    </row>
    <row r="34" spans="1:11" ht="24" customHeight="1" x14ac:dyDescent="0.2">
      <c r="B34" s="99"/>
      <c r="C34" s="99"/>
      <c r="D34" s="99"/>
      <c r="E34" s="99"/>
      <c r="F34" s="99"/>
      <c r="G34" s="99"/>
      <c r="H34" s="101" t="s">
        <v>94</v>
      </c>
      <c r="I34" s="164"/>
      <c r="J34" s="165"/>
      <c r="K34" s="166"/>
    </row>
    <row r="35" spans="1:1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</row>
  </sheetData>
  <mergeCells count="28">
    <mergeCell ref="B23:C23"/>
    <mergeCell ref="D23:F23"/>
    <mergeCell ref="I23:K23"/>
    <mergeCell ref="B22:C22"/>
    <mergeCell ref="D22:F22"/>
    <mergeCell ref="I22:K22"/>
    <mergeCell ref="B21:C21"/>
    <mergeCell ref="D21:F21"/>
    <mergeCell ref="I21:K21"/>
    <mergeCell ref="A4:K4"/>
    <mergeCell ref="B14:J15"/>
    <mergeCell ref="A17:K17"/>
    <mergeCell ref="B20:C20"/>
    <mergeCell ref="D20:F20"/>
    <mergeCell ref="I20:K20"/>
    <mergeCell ref="B24:C24"/>
    <mergeCell ref="D24:F24"/>
    <mergeCell ref="I24:K24"/>
    <mergeCell ref="B25:C25"/>
    <mergeCell ref="D25:F25"/>
    <mergeCell ref="I25:K25"/>
    <mergeCell ref="I34:K34"/>
    <mergeCell ref="B26:C26"/>
    <mergeCell ref="D26:F26"/>
    <mergeCell ref="I26:K26"/>
    <mergeCell ref="B27:F27"/>
    <mergeCell ref="I27:K27"/>
    <mergeCell ref="I33:K33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1"/>
  <sheetViews>
    <sheetView tabSelected="1" view="pageBreakPreview" topLeftCell="A16" zoomScaleNormal="100" zoomScaleSheetLayoutView="100" workbookViewId="0">
      <selection activeCell="F16" sqref="F16"/>
    </sheetView>
  </sheetViews>
  <sheetFormatPr defaultColWidth="9.109375" defaultRowHeight="10.8" x14ac:dyDescent="0.2"/>
  <cols>
    <col min="1" max="2" width="3.109375" style="8" customWidth="1"/>
    <col min="3" max="3" width="4.109375" style="8" customWidth="1"/>
    <col min="4" max="4" width="12" style="8" customWidth="1"/>
    <col min="5" max="10" width="12.44140625" style="8" customWidth="1"/>
    <col min="11" max="12" width="5.6640625" style="8" customWidth="1"/>
    <col min="13" max="13" width="2.88671875" style="8" customWidth="1"/>
    <col min="14" max="14" width="6" style="8" customWidth="1"/>
    <col min="15" max="16384" width="9.109375" style="8"/>
  </cols>
  <sheetData>
    <row r="2" spans="1:14" s="11" customFormat="1" ht="18.75" customHeight="1" x14ac:dyDescent="0.2">
      <c r="A2" s="11" t="s">
        <v>2</v>
      </c>
    </row>
    <row r="3" spans="1:14" s="11" customFormat="1" ht="18.75" customHeight="1" x14ac:dyDescent="0.2">
      <c r="C3" s="232" t="s">
        <v>33</v>
      </c>
      <c r="D3" s="20" t="s">
        <v>34</v>
      </c>
      <c r="E3" s="21" t="s">
        <v>35</v>
      </c>
      <c r="F3" s="21" t="s">
        <v>36</v>
      </c>
      <c r="G3" s="21" t="s">
        <v>37</v>
      </c>
      <c r="H3" s="243" t="s">
        <v>38</v>
      </c>
      <c r="I3" s="244"/>
      <c r="J3" s="244"/>
      <c r="K3" s="244"/>
      <c r="L3" s="244"/>
      <c r="M3" s="245"/>
      <c r="N3" s="63"/>
    </row>
    <row r="4" spans="1:14" s="11" customFormat="1" ht="23.25" customHeight="1" x14ac:dyDescent="0.2">
      <c r="C4" s="233"/>
      <c r="D4" s="206"/>
      <c r="E4" s="206"/>
      <c r="F4" s="206"/>
      <c r="G4" s="206"/>
      <c r="H4" s="154"/>
      <c r="I4" s="241"/>
      <c r="J4" s="241"/>
      <c r="K4" s="241"/>
      <c r="L4" s="237" t="s">
        <v>7</v>
      </c>
      <c r="M4" s="238"/>
    </row>
    <row r="5" spans="1:14" s="11" customFormat="1" ht="23.25" customHeight="1" x14ac:dyDescent="0.2">
      <c r="C5" s="234"/>
      <c r="D5" s="207"/>
      <c r="E5" s="207"/>
      <c r="F5" s="207"/>
      <c r="G5" s="207"/>
      <c r="H5" s="155"/>
      <c r="I5" s="242"/>
      <c r="J5" s="242"/>
      <c r="K5" s="242"/>
      <c r="L5" s="239" t="s">
        <v>7</v>
      </c>
      <c r="M5" s="240"/>
      <c r="N5" s="63"/>
    </row>
    <row r="6" spans="1:14" s="11" customFormat="1" ht="9.75" customHeight="1" x14ac:dyDescent="0.2">
      <c r="C6" s="22"/>
      <c r="D6" s="23"/>
      <c r="E6" s="23"/>
      <c r="F6" s="23"/>
      <c r="G6" s="23"/>
      <c r="H6" s="23"/>
      <c r="I6" s="23"/>
      <c r="J6" s="230" t="s">
        <v>45</v>
      </c>
      <c r="K6" s="230"/>
      <c r="L6" s="230"/>
    </row>
    <row r="7" spans="1:14" s="11" customFormat="1" ht="13.2" x14ac:dyDescent="0.2">
      <c r="H7" s="30"/>
      <c r="I7" s="30"/>
      <c r="J7" s="231"/>
      <c r="K7" s="231"/>
      <c r="L7" s="231"/>
    </row>
    <row r="8" spans="1:14" s="14" customFormat="1" ht="19.5" customHeight="1" x14ac:dyDescent="0.2">
      <c r="A8" s="19" t="s">
        <v>98</v>
      </c>
      <c r="B8" s="19"/>
      <c r="C8" s="235" t="s">
        <v>248</v>
      </c>
      <c r="D8" s="235"/>
      <c r="E8" s="19" t="s">
        <v>100</v>
      </c>
      <c r="F8" s="19"/>
      <c r="G8" s="19"/>
      <c r="H8" s="19"/>
      <c r="I8" s="246" t="s">
        <v>180</v>
      </c>
      <c r="J8" s="246"/>
      <c r="K8" s="246"/>
      <c r="L8" s="246"/>
      <c r="M8" s="246"/>
    </row>
    <row r="9" spans="1:14" s="14" customFormat="1" ht="16.2" x14ac:dyDescent="0.2">
      <c r="A9" s="12"/>
      <c r="B9" s="13"/>
      <c r="C9" s="13"/>
      <c r="D9" s="13"/>
      <c r="E9" s="30"/>
      <c r="F9" s="31"/>
      <c r="G9" s="31"/>
      <c r="H9" s="32"/>
      <c r="I9" s="32"/>
      <c r="J9" s="13"/>
      <c r="K9" s="13"/>
      <c r="L9" s="13"/>
      <c r="M9" s="13"/>
    </row>
    <row r="10" spans="1:14" ht="13.5" customHeight="1" x14ac:dyDescent="0.2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</row>
    <row r="11" spans="1:14" ht="24" customHeight="1" x14ac:dyDescent="0.2">
      <c r="A11" s="200" t="s">
        <v>19</v>
      </c>
      <c r="B11" s="201"/>
      <c r="C11" s="202"/>
      <c r="D11" s="200"/>
      <c r="E11" s="201"/>
      <c r="F11" s="202"/>
      <c r="G11" s="15" t="s">
        <v>93</v>
      </c>
      <c r="H11" s="247"/>
      <c r="I11" s="248"/>
      <c r="J11" s="277" t="s">
        <v>177</v>
      </c>
      <c r="K11" s="278"/>
      <c r="L11" s="278"/>
      <c r="M11" s="279"/>
    </row>
    <row r="12" spans="1:14" ht="24" customHeight="1" x14ac:dyDescent="0.2">
      <c r="A12" s="203"/>
      <c r="B12" s="204"/>
      <c r="C12" s="205"/>
      <c r="D12" s="203"/>
      <c r="E12" s="204"/>
      <c r="F12" s="205"/>
      <c r="G12" s="15" t="s">
        <v>92</v>
      </c>
      <c r="H12" s="247"/>
      <c r="I12" s="248"/>
      <c r="J12" s="280" t="s">
        <v>178</v>
      </c>
      <c r="K12" s="281"/>
      <c r="L12" s="281"/>
      <c r="M12" s="282"/>
    </row>
    <row r="13" spans="1:14" ht="9.75" customHeight="1" thickBo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30" customHeight="1" thickBot="1" x14ac:dyDescent="0.25">
      <c r="A14" s="183" t="s">
        <v>85</v>
      </c>
      <c r="B14" s="184"/>
      <c r="C14" s="183" t="s">
        <v>87</v>
      </c>
      <c r="D14" s="220"/>
      <c r="E14" s="61" t="s">
        <v>105</v>
      </c>
      <c r="F14" s="156" t="s">
        <v>213</v>
      </c>
      <c r="G14" s="156" t="s">
        <v>214</v>
      </c>
      <c r="H14" s="61" t="s">
        <v>84</v>
      </c>
      <c r="I14" s="61" t="s">
        <v>83</v>
      </c>
      <c r="J14" s="65" t="s">
        <v>103</v>
      </c>
      <c r="K14" s="285" t="s">
        <v>179</v>
      </c>
      <c r="L14" s="286"/>
      <c r="M14" s="287"/>
    </row>
    <row r="15" spans="1:14" ht="30" customHeight="1" x14ac:dyDescent="0.2">
      <c r="A15" s="192" t="s">
        <v>89</v>
      </c>
      <c r="B15" s="193"/>
      <c r="C15" s="225" t="s">
        <v>88</v>
      </c>
      <c r="D15" s="226"/>
      <c r="E15" s="97"/>
      <c r="F15" s="97"/>
      <c r="G15" s="97"/>
      <c r="H15" s="97"/>
      <c r="I15" s="97"/>
      <c r="J15" s="97"/>
      <c r="K15" s="288"/>
      <c r="L15" s="289"/>
      <c r="M15" s="290"/>
    </row>
    <row r="16" spans="1:14" ht="30" customHeight="1" thickBot="1" x14ac:dyDescent="0.25">
      <c r="A16" s="194"/>
      <c r="B16" s="195"/>
      <c r="C16" s="227" t="s">
        <v>86</v>
      </c>
      <c r="D16" s="228"/>
      <c r="E16" s="17"/>
      <c r="F16" s="17"/>
      <c r="G16" s="17"/>
      <c r="H16" s="17"/>
      <c r="I16" s="17"/>
      <c r="J16" s="17"/>
      <c r="K16" s="291"/>
      <c r="L16" s="292"/>
      <c r="M16" s="293"/>
    </row>
    <row r="17" spans="1:13" ht="30" customHeight="1" thickTop="1" x14ac:dyDescent="0.2">
      <c r="A17" s="197" t="s">
        <v>4</v>
      </c>
      <c r="B17" s="185" t="s">
        <v>5</v>
      </c>
      <c r="C17" s="221" t="s">
        <v>21</v>
      </c>
      <c r="D17" s="222"/>
      <c r="E17" s="58"/>
      <c r="F17" s="58"/>
      <c r="G17" s="58"/>
      <c r="H17" s="58"/>
      <c r="I17" s="58"/>
      <c r="J17" s="58"/>
      <c r="K17" s="294">
        <f>SUM(E17:J17)</f>
        <v>0</v>
      </c>
      <c r="L17" s="294"/>
      <c r="M17" s="295"/>
    </row>
    <row r="18" spans="1:13" ht="30" customHeight="1" x14ac:dyDescent="0.2">
      <c r="A18" s="198"/>
      <c r="B18" s="186"/>
      <c r="C18" s="223" t="s">
        <v>188</v>
      </c>
      <c r="D18" s="224"/>
      <c r="E18" s="35"/>
      <c r="F18" s="35"/>
      <c r="G18" s="35"/>
      <c r="H18" s="35"/>
      <c r="I18" s="35"/>
      <c r="J18" s="59"/>
      <c r="K18" s="255">
        <f t="shared" ref="K18:K40" si="0">SUM(E18:J18)</f>
        <v>0</v>
      </c>
      <c r="L18" s="255"/>
      <c r="M18" s="256"/>
    </row>
    <row r="19" spans="1:13" ht="30" customHeight="1" x14ac:dyDescent="0.2">
      <c r="A19" s="198"/>
      <c r="B19" s="186"/>
      <c r="C19" s="188" t="s">
        <v>181</v>
      </c>
      <c r="D19" s="189"/>
      <c r="E19" s="35"/>
      <c r="F19" s="35"/>
      <c r="G19" s="35"/>
      <c r="H19" s="35"/>
      <c r="I19" s="35"/>
      <c r="J19" s="59"/>
      <c r="K19" s="255">
        <f t="shared" si="0"/>
        <v>0</v>
      </c>
      <c r="L19" s="255"/>
      <c r="M19" s="256"/>
    </row>
    <row r="20" spans="1:13" ht="30" customHeight="1" thickBot="1" x14ac:dyDescent="0.25">
      <c r="A20" s="198"/>
      <c r="B20" s="186"/>
      <c r="C20" s="190" t="s">
        <v>22</v>
      </c>
      <c r="D20" s="191"/>
      <c r="E20" s="36"/>
      <c r="F20" s="36"/>
      <c r="G20" s="36"/>
      <c r="H20" s="36"/>
      <c r="I20" s="36"/>
      <c r="J20" s="60"/>
      <c r="K20" s="262">
        <f t="shared" si="0"/>
        <v>0</v>
      </c>
      <c r="L20" s="262"/>
      <c r="M20" s="263"/>
    </row>
    <row r="21" spans="1:13" ht="30" customHeight="1" thickBot="1" x14ac:dyDescent="0.25">
      <c r="A21" s="198"/>
      <c r="B21" s="196"/>
      <c r="C21" s="212" t="s">
        <v>228</v>
      </c>
      <c r="D21" s="254"/>
      <c r="E21" s="37">
        <f t="shared" ref="E21:J21" si="1">SUM(E17:E20)</f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249">
        <f t="shared" si="0"/>
        <v>0</v>
      </c>
      <c r="L21" s="249"/>
      <c r="M21" s="250"/>
    </row>
    <row r="22" spans="1:13" ht="21" customHeight="1" x14ac:dyDescent="0.2">
      <c r="A22" s="198"/>
      <c r="B22" s="185" t="s">
        <v>6</v>
      </c>
      <c r="C22" s="214" t="s">
        <v>107</v>
      </c>
      <c r="D22" s="215"/>
      <c r="E22" s="38"/>
      <c r="F22" s="38"/>
      <c r="G22" s="158"/>
      <c r="H22" s="38"/>
      <c r="I22" s="38"/>
      <c r="J22" s="38"/>
      <c r="K22" s="264">
        <f t="shared" si="0"/>
        <v>0</v>
      </c>
      <c r="L22" s="264"/>
      <c r="M22" s="265"/>
    </row>
    <row r="23" spans="1:13" ht="21" customHeight="1" x14ac:dyDescent="0.2">
      <c r="A23" s="198"/>
      <c r="B23" s="185"/>
      <c r="C23" s="216"/>
      <c r="D23" s="217"/>
      <c r="E23" s="39"/>
      <c r="F23" s="39"/>
      <c r="G23" s="39"/>
      <c r="H23" s="39"/>
      <c r="I23" s="39"/>
      <c r="J23" s="39"/>
      <c r="K23" s="251">
        <f t="shared" si="0"/>
        <v>0</v>
      </c>
      <c r="L23" s="252"/>
      <c r="M23" s="253"/>
    </row>
    <row r="24" spans="1:13" ht="21" customHeight="1" x14ac:dyDescent="0.2">
      <c r="A24" s="198"/>
      <c r="B24" s="186"/>
      <c r="C24" s="210" t="s">
        <v>23</v>
      </c>
      <c r="D24" s="211"/>
      <c r="E24" s="40"/>
      <c r="F24" s="40"/>
      <c r="G24" s="40"/>
      <c r="H24" s="40"/>
      <c r="I24" s="40"/>
      <c r="J24" s="40"/>
      <c r="K24" s="260">
        <f t="shared" si="0"/>
        <v>0</v>
      </c>
      <c r="L24" s="260"/>
      <c r="M24" s="261"/>
    </row>
    <row r="25" spans="1:13" ht="21" customHeight="1" x14ac:dyDescent="0.2">
      <c r="A25" s="198"/>
      <c r="B25" s="186"/>
      <c r="C25" s="216"/>
      <c r="D25" s="217"/>
      <c r="E25" s="39"/>
      <c r="F25" s="39"/>
      <c r="G25" s="39"/>
      <c r="H25" s="39"/>
      <c r="I25" s="39"/>
      <c r="J25" s="39"/>
      <c r="K25" s="257">
        <f t="shared" si="0"/>
        <v>0</v>
      </c>
      <c r="L25" s="258"/>
      <c r="M25" s="259"/>
    </row>
    <row r="26" spans="1:13" ht="21" customHeight="1" x14ac:dyDescent="0.2">
      <c r="A26" s="198"/>
      <c r="B26" s="186"/>
      <c r="C26" s="210" t="s">
        <v>24</v>
      </c>
      <c r="D26" s="211"/>
      <c r="E26" s="40"/>
      <c r="F26" s="40"/>
      <c r="G26" s="40"/>
      <c r="H26" s="40"/>
      <c r="I26" s="40"/>
      <c r="J26" s="40"/>
      <c r="K26" s="269">
        <f t="shared" si="0"/>
        <v>0</v>
      </c>
      <c r="L26" s="269"/>
      <c r="M26" s="270"/>
    </row>
    <row r="27" spans="1:13" ht="21" customHeight="1" x14ac:dyDescent="0.2">
      <c r="A27" s="198"/>
      <c r="B27" s="186"/>
      <c r="C27" s="216"/>
      <c r="D27" s="217"/>
      <c r="E27" s="39"/>
      <c r="F27" s="39"/>
      <c r="G27" s="39"/>
      <c r="H27" s="39"/>
      <c r="I27" s="39"/>
      <c r="J27" s="39"/>
      <c r="K27" s="251">
        <f t="shared" si="0"/>
        <v>0</v>
      </c>
      <c r="L27" s="252"/>
      <c r="M27" s="253"/>
    </row>
    <row r="28" spans="1:13" ht="21" customHeight="1" x14ac:dyDescent="0.2">
      <c r="A28" s="198"/>
      <c r="B28" s="186"/>
      <c r="C28" s="210" t="s">
        <v>26</v>
      </c>
      <c r="D28" s="211"/>
      <c r="E28" s="40"/>
      <c r="F28" s="40"/>
      <c r="G28" s="40"/>
      <c r="H28" s="40"/>
      <c r="I28" s="40"/>
      <c r="J28" s="40"/>
      <c r="K28" s="260">
        <f t="shared" si="0"/>
        <v>0</v>
      </c>
      <c r="L28" s="260"/>
      <c r="M28" s="261"/>
    </row>
    <row r="29" spans="1:13" ht="21" customHeight="1" x14ac:dyDescent="0.2">
      <c r="A29" s="198"/>
      <c r="B29" s="186"/>
      <c r="C29" s="218"/>
      <c r="D29" s="219"/>
      <c r="E29" s="41"/>
      <c r="F29" s="39"/>
      <c r="G29" s="39"/>
      <c r="H29" s="67"/>
      <c r="I29" s="41"/>
      <c r="J29" s="41"/>
      <c r="K29" s="251">
        <f t="shared" si="0"/>
        <v>0</v>
      </c>
      <c r="L29" s="252"/>
      <c r="M29" s="253"/>
    </row>
    <row r="30" spans="1:13" ht="21" customHeight="1" x14ac:dyDescent="0.2">
      <c r="A30" s="198"/>
      <c r="B30" s="186"/>
      <c r="C30" s="229" t="s">
        <v>25</v>
      </c>
      <c r="D30" s="211"/>
      <c r="E30" s="40"/>
      <c r="F30" s="40"/>
      <c r="G30" s="40"/>
      <c r="H30" s="40"/>
      <c r="I30" s="40"/>
      <c r="J30" s="40"/>
      <c r="K30" s="260">
        <f t="shared" si="0"/>
        <v>0</v>
      </c>
      <c r="L30" s="260"/>
      <c r="M30" s="261"/>
    </row>
    <row r="31" spans="1:13" ht="21" customHeight="1" x14ac:dyDescent="0.2">
      <c r="A31" s="198"/>
      <c r="B31" s="186"/>
      <c r="C31" s="218"/>
      <c r="D31" s="219"/>
      <c r="E31" s="41"/>
      <c r="F31" s="41"/>
      <c r="G31" s="41"/>
      <c r="H31" s="41"/>
      <c r="I31" s="41"/>
      <c r="J31" s="41"/>
      <c r="K31" s="251">
        <f t="shared" si="0"/>
        <v>0</v>
      </c>
      <c r="L31" s="252"/>
      <c r="M31" s="253"/>
    </row>
    <row r="32" spans="1:13" ht="21" customHeight="1" x14ac:dyDescent="0.2">
      <c r="A32" s="198"/>
      <c r="B32" s="186"/>
      <c r="C32" s="210" t="s">
        <v>108</v>
      </c>
      <c r="D32" s="211"/>
      <c r="E32" s="40"/>
      <c r="F32" s="40"/>
      <c r="G32" s="40"/>
      <c r="H32" s="40"/>
      <c r="I32" s="40"/>
      <c r="J32" s="62"/>
      <c r="K32" s="283">
        <f t="shared" si="0"/>
        <v>0</v>
      </c>
      <c r="L32" s="283"/>
      <c r="M32" s="284"/>
    </row>
    <row r="33" spans="1:13" ht="21" customHeight="1" thickBot="1" x14ac:dyDescent="0.25">
      <c r="A33" s="198"/>
      <c r="B33" s="186"/>
      <c r="C33" s="212"/>
      <c r="D33" s="213"/>
      <c r="E33" s="67"/>
      <c r="F33" s="157"/>
      <c r="G33" s="157"/>
      <c r="H33" s="41"/>
      <c r="I33" s="67"/>
      <c r="J33" s="67"/>
      <c r="K33" s="251">
        <f t="shared" si="0"/>
        <v>0</v>
      </c>
      <c r="L33" s="252"/>
      <c r="M33" s="253"/>
    </row>
    <row r="34" spans="1:13" ht="30" customHeight="1" x14ac:dyDescent="0.2">
      <c r="A34" s="198"/>
      <c r="B34" s="186"/>
      <c r="C34" s="275" t="s">
        <v>27</v>
      </c>
      <c r="D34" s="276"/>
      <c r="E34" s="34"/>
      <c r="F34" s="34"/>
      <c r="G34" s="34"/>
      <c r="H34" s="34"/>
      <c r="I34" s="34"/>
      <c r="J34" s="34"/>
      <c r="K34" s="296">
        <f t="shared" si="0"/>
        <v>0</v>
      </c>
      <c r="L34" s="296"/>
      <c r="M34" s="297"/>
    </row>
    <row r="35" spans="1:13" ht="30" customHeight="1" x14ac:dyDescent="0.2">
      <c r="A35" s="198"/>
      <c r="B35" s="186"/>
      <c r="C35" s="188" t="s">
        <v>42</v>
      </c>
      <c r="D35" s="189"/>
      <c r="E35" s="35"/>
      <c r="F35" s="35"/>
      <c r="G35" s="35"/>
      <c r="H35" s="35"/>
      <c r="I35" s="35"/>
      <c r="J35" s="59"/>
      <c r="K35" s="271">
        <f t="shared" si="0"/>
        <v>0</v>
      </c>
      <c r="L35" s="271"/>
      <c r="M35" s="272"/>
    </row>
    <row r="36" spans="1:13" ht="30" customHeight="1" x14ac:dyDescent="0.2">
      <c r="A36" s="198"/>
      <c r="B36" s="186"/>
      <c r="C36" s="188" t="s">
        <v>28</v>
      </c>
      <c r="D36" s="189"/>
      <c r="E36" s="35"/>
      <c r="F36" s="35"/>
      <c r="G36" s="35"/>
      <c r="H36" s="35"/>
      <c r="I36" s="35"/>
      <c r="J36" s="59"/>
      <c r="K36" s="271">
        <f t="shared" si="0"/>
        <v>0</v>
      </c>
      <c r="L36" s="271"/>
      <c r="M36" s="272"/>
    </row>
    <row r="37" spans="1:13" ht="30" customHeight="1" x14ac:dyDescent="0.2">
      <c r="A37" s="198"/>
      <c r="B37" s="186"/>
      <c r="C37" s="188" t="s">
        <v>29</v>
      </c>
      <c r="D37" s="189"/>
      <c r="E37" s="35"/>
      <c r="F37" s="35"/>
      <c r="G37" s="35"/>
      <c r="H37" s="35"/>
      <c r="I37" s="35"/>
      <c r="J37" s="59"/>
      <c r="K37" s="269">
        <f t="shared" si="0"/>
        <v>0</v>
      </c>
      <c r="L37" s="269"/>
      <c r="M37" s="270"/>
    </row>
    <row r="38" spans="1:13" ht="30" customHeight="1" thickBot="1" x14ac:dyDescent="0.25">
      <c r="A38" s="198"/>
      <c r="B38" s="186"/>
      <c r="C38" s="190" t="s">
        <v>22</v>
      </c>
      <c r="D38" s="191"/>
      <c r="E38" s="36"/>
      <c r="F38" s="36"/>
      <c r="G38" s="36"/>
      <c r="H38" s="36"/>
      <c r="I38" s="36"/>
      <c r="J38" s="60"/>
      <c r="K38" s="262">
        <f t="shared" si="0"/>
        <v>0</v>
      </c>
      <c r="L38" s="262"/>
      <c r="M38" s="263"/>
    </row>
    <row r="39" spans="1:13" ht="25.5" customHeight="1" x14ac:dyDescent="0.2">
      <c r="A39" s="199"/>
      <c r="B39" s="187"/>
      <c r="C39" s="208" t="s">
        <v>229</v>
      </c>
      <c r="D39" s="209"/>
      <c r="E39" s="42">
        <f t="shared" ref="E39:J39" si="2">SUM(E22+E24+E26+E28+E30+E32+E34+E35+E36+E37+E38)</f>
        <v>0</v>
      </c>
      <c r="F39" s="42">
        <f t="shared" si="2"/>
        <v>0</v>
      </c>
      <c r="G39" s="42">
        <f t="shared" si="2"/>
        <v>0</v>
      </c>
      <c r="H39" s="42">
        <f t="shared" si="2"/>
        <v>0</v>
      </c>
      <c r="I39" s="42">
        <f t="shared" si="2"/>
        <v>0</v>
      </c>
      <c r="J39" s="42">
        <f t="shared" si="2"/>
        <v>0</v>
      </c>
      <c r="K39" s="269">
        <f t="shared" si="0"/>
        <v>0</v>
      </c>
      <c r="L39" s="269"/>
      <c r="M39" s="270"/>
    </row>
    <row r="40" spans="1:13" ht="25.5" customHeight="1" thickBot="1" x14ac:dyDescent="0.25">
      <c r="A40" s="24"/>
      <c r="B40" s="29"/>
      <c r="C40" s="273" t="s">
        <v>230</v>
      </c>
      <c r="D40" s="274"/>
      <c r="E40" s="43">
        <f t="shared" ref="E40:J40" si="3">SUM(E23+E25+E27+E29+E31+E33)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266">
        <f t="shared" si="0"/>
        <v>0</v>
      </c>
      <c r="L40" s="267"/>
      <c r="M40" s="268"/>
    </row>
    <row r="41" spans="1:13" ht="25.5" customHeight="1" x14ac:dyDescent="0.2">
      <c r="C41" s="11" t="s">
        <v>240</v>
      </c>
    </row>
  </sheetData>
  <mergeCells count="71">
    <mergeCell ref="C40:D40"/>
    <mergeCell ref="C34:D34"/>
    <mergeCell ref="C35:D35"/>
    <mergeCell ref="C36:D36"/>
    <mergeCell ref="J11:M11"/>
    <mergeCell ref="J12:M12"/>
    <mergeCell ref="K32:M32"/>
    <mergeCell ref="K14:M16"/>
    <mergeCell ref="K17:M17"/>
    <mergeCell ref="K31:M31"/>
    <mergeCell ref="K34:M34"/>
    <mergeCell ref="K28:M28"/>
    <mergeCell ref="K33:M33"/>
    <mergeCell ref="K30:M30"/>
    <mergeCell ref="K19:M19"/>
    <mergeCell ref="K26:M26"/>
    <mergeCell ref="K40:M40"/>
    <mergeCell ref="K37:M37"/>
    <mergeCell ref="K35:M35"/>
    <mergeCell ref="K39:M39"/>
    <mergeCell ref="K38:M38"/>
    <mergeCell ref="K36:M36"/>
    <mergeCell ref="K21:M21"/>
    <mergeCell ref="K23:M23"/>
    <mergeCell ref="K29:M29"/>
    <mergeCell ref="C21:D21"/>
    <mergeCell ref="K18:M18"/>
    <mergeCell ref="K25:M25"/>
    <mergeCell ref="K24:M24"/>
    <mergeCell ref="C24:D25"/>
    <mergeCell ref="K27:M27"/>
    <mergeCell ref="K20:M20"/>
    <mergeCell ref="K22:M22"/>
    <mergeCell ref="G4:G5"/>
    <mergeCell ref="A11:C12"/>
    <mergeCell ref="J6:L7"/>
    <mergeCell ref="C3:C5"/>
    <mergeCell ref="C8:D8"/>
    <mergeCell ref="E4:E5"/>
    <mergeCell ref="A10:M10"/>
    <mergeCell ref="L4:M4"/>
    <mergeCell ref="L5:M5"/>
    <mergeCell ref="I4:K4"/>
    <mergeCell ref="I5:K5"/>
    <mergeCell ref="F4:F5"/>
    <mergeCell ref="H3:M3"/>
    <mergeCell ref="I8:M8"/>
    <mergeCell ref="H11:I11"/>
    <mergeCell ref="H12:I12"/>
    <mergeCell ref="D11:F12"/>
    <mergeCell ref="D4:D5"/>
    <mergeCell ref="C39:D39"/>
    <mergeCell ref="C37:D37"/>
    <mergeCell ref="C32:D33"/>
    <mergeCell ref="C22:D23"/>
    <mergeCell ref="C28:D29"/>
    <mergeCell ref="C26:D27"/>
    <mergeCell ref="C14:D14"/>
    <mergeCell ref="C17:D17"/>
    <mergeCell ref="C18:D18"/>
    <mergeCell ref="C15:D15"/>
    <mergeCell ref="C16:D16"/>
    <mergeCell ref="C30:D31"/>
    <mergeCell ref="A14:B14"/>
    <mergeCell ref="B22:B39"/>
    <mergeCell ref="C19:D19"/>
    <mergeCell ref="C38:D38"/>
    <mergeCell ref="C20:D20"/>
    <mergeCell ref="A15:B16"/>
    <mergeCell ref="B17:B21"/>
    <mergeCell ref="A17:A39"/>
  </mergeCells>
  <phoneticPr fontId="2"/>
  <pageMargins left="0.59055118110236227" right="0.39370078740157483" top="0.51181102362204722" bottom="0.31496062992125984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B920-0BC8-4C8E-A186-8B108C84A993}">
  <sheetPr>
    <tabColor theme="8" tint="0.79998168889431442"/>
  </sheetPr>
  <dimension ref="A2:N41"/>
  <sheetViews>
    <sheetView view="pageBreakPreview" zoomScaleNormal="100" zoomScaleSheetLayoutView="100" workbookViewId="0">
      <selection activeCell="H21" sqref="H21"/>
    </sheetView>
  </sheetViews>
  <sheetFormatPr defaultColWidth="9.109375" defaultRowHeight="10.8" x14ac:dyDescent="0.2"/>
  <cols>
    <col min="1" max="2" width="3.109375" style="8" customWidth="1"/>
    <col min="3" max="3" width="4.109375" style="8" customWidth="1"/>
    <col min="4" max="4" width="12" style="8" customWidth="1"/>
    <col min="5" max="10" width="12.44140625" style="8" customWidth="1"/>
    <col min="11" max="12" width="5.6640625" style="8" customWidth="1"/>
    <col min="13" max="13" width="2.88671875" style="8" customWidth="1"/>
    <col min="14" max="14" width="6" style="8" customWidth="1"/>
    <col min="15" max="16384" width="9.109375" style="8"/>
  </cols>
  <sheetData>
    <row r="2" spans="1:14" s="11" customFormat="1" ht="18.75" customHeight="1" x14ac:dyDescent="0.2">
      <c r="A2" s="11" t="s">
        <v>2</v>
      </c>
    </row>
    <row r="3" spans="1:14" s="11" customFormat="1" ht="18.75" customHeight="1" x14ac:dyDescent="0.2">
      <c r="C3" s="232" t="s">
        <v>33</v>
      </c>
      <c r="D3" s="20" t="s">
        <v>34</v>
      </c>
      <c r="E3" s="21" t="s">
        <v>35</v>
      </c>
      <c r="F3" s="21" t="s">
        <v>36</v>
      </c>
      <c r="G3" s="21" t="s">
        <v>37</v>
      </c>
      <c r="H3" s="243" t="s">
        <v>38</v>
      </c>
      <c r="I3" s="244"/>
      <c r="J3" s="244"/>
      <c r="K3" s="244"/>
      <c r="L3" s="244"/>
      <c r="M3" s="245"/>
      <c r="N3" s="63"/>
    </row>
    <row r="4" spans="1:14" s="11" customFormat="1" ht="23.25" customHeight="1" x14ac:dyDescent="0.2">
      <c r="C4" s="233"/>
      <c r="D4" s="206"/>
      <c r="E4" s="206"/>
      <c r="F4" s="206"/>
      <c r="G4" s="206"/>
      <c r="H4" s="154"/>
      <c r="I4" s="241"/>
      <c r="J4" s="241"/>
      <c r="K4" s="241"/>
      <c r="L4" s="237" t="s">
        <v>7</v>
      </c>
      <c r="M4" s="238"/>
    </row>
    <row r="5" spans="1:14" s="11" customFormat="1" ht="23.25" customHeight="1" x14ac:dyDescent="0.2">
      <c r="C5" s="234"/>
      <c r="D5" s="207"/>
      <c r="E5" s="207"/>
      <c r="F5" s="207"/>
      <c r="G5" s="207"/>
      <c r="H5" s="155"/>
      <c r="I5" s="242"/>
      <c r="J5" s="242"/>
      <c r="K5" s="242"/>
      <c r="L5" s="239" t="s">
        <v>7</v>
      </c>
      <c r="M5" s="240"/>
      <c r="N5" s="63"/>
    </row>
    <row r="6" spans="1:14" s="11" customFormat="1" ht="9.75" customHeight="1" x14ac:dyDescent="0.2">
      <c r="C6" s="22"/>
      <c r="D6" s="23"/>
      <c r="E6" s="23"/>
      <c r="F6" s="23"/>
      <c r="G6" s="23"/>
      <c r="H6" s="23"/>
      <c r="I6" s="23"/>
      <c r="J6" s="230" t="s">
        <v>45</v>
      </c>
      <c r="K6" s="230"/>
      <c r="L6" s="230"/>
    </row>
    <row r="7" spans="1:14" s="11" customFormat="1" ht="8.25" customHeight="1" x14ac:dyDescent="0.2">
      <c r="H7" s="30"/>
      <c r="I7" s="30"/>
      <c r="J7" s="231"/>
      <c r="K7" s="231"/>
      <c r="L7" s="231"/>
    </row>
    <row r="8" spans="1:14" s="14" customFormat="1" ht="19.5" customHeight="1" x14ac:dyDescent="0.2">
      <c r="A8" s="19" t="s">
        <v>98</v>
      </c>
      <c r="B8" s="19"/>
      <c r="C8" s="235" t="s">
        <v>248</v>
      </c>
      <c r="D8" s="235"/>
      <c r="E8" s="19" t="s">
        <v>100</v>
      </c>
      <c r="F8" s="19"/>
      <c r="G8" s="19"/>
      <c r="H8" s="19"/>
      <c r="I8" s="246" t="s">
        <v>180</v>
      </c>
      <c r="J8" s="246"/>
      <c r="K8" s="246"/>
      <c r="L8" s="246"/>
      <c r="M8" s="246"/>
    </row>
    <row r="9" spans="1:14" s="14" customFormat="1" ht="9" customHeight="1" x14ac:dyDescent="0.2">
      <c r="A9" s="12"/>
      <c r="B9" s="13"/>
      <c r="C9" s="13"/>
      <c r="D9" s="13"/>
      <c r="E9" s="30"/>
      <c r="F9" s="31"/>
      <c r="G9" s="31"/>
      <c r="H9" s="32"/>
      <c r="I9" s="32"/>
      <c r="J9" s="13"/>
      <c r="K9" s="13"/>
      <c r="L9" s="13"/>
      <c r="M9" s="13"/>
    </row>
    <row r="10" spans="1:14" ht="13.5" customHeight="1" x14ac:dyDescent="0.2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</row>
    <row r="11" spans="1:14" ht="26.25" customHeight="1" x14ac:dyDescent="0.2">
      <c r="A11" s="200" t="s">
        <v>19</v>
      </c>
      <c r="B11" s="201"/>
      <c r="C11" s="202"/>
      <c r="D11" s="200"/>
      <c r="E11" s="201"/>
      <c r="F11" s="202"/>
      <c r="G11" s="15" t="s">
        <v>93</v>
      </c>
      <c r="H11" s="247"/>
      <c r="I11" s="248"/>
      <c r="J11" s="277" t="s">
        <v>177</v>
      </c>
      <c r="K11" s="278"/>
      <c r="L11" s="278"/>
      <c r="M11" s="279"/>
    </row>
    <row r="12" spans="1:14" ht="20.25" customHeight="1" x14ac:dyDescent="0.2">
      <c r="A12" s="203"/>
      <c r="B12" s="204"/>
      <c r="C12" s="205"/>
      <c r="D12" s="203"/>
      <c r="E12" s="204"/>
      <c r="F12" s="205"/>
      <c r="G12" s="15" t="s">
        <v>92</v>
      </c>
      <c r="H12" s="247"/>
      <c r="I12" s="248"/>
      <c r="J12" s="280" t="s">
        <v>178</v>
      </c>
      <c r="K12" s="281"/>
      <c r="L12" s="281"/>
      <c r="M12" s="282"/>
    </row>
    <row r="13" spans="1:14" ht="9.75" customHeight="1" thickBo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30" customHeight="1" thickBot="1" x14ac:dyDescent="0.25">
      <c r="A14" s="183" t="s">
        <v>85</v>
      </c>
      <c r="B14" s="184"/>
      <c r="C14" s="183" t="s">
        <v>87</v>
      </c>
      <c r="D14" s="220"/>
      <c r="E14" s="61" t="s">
        <v>105</v>
      </c>
      <c r="F14" s="156" t="s">
        <v>213</v>
      </c>
      <c r="G14" s="156" t="s">
        <v>214</v>
      </c>
      <c r="H14" s="61" t="s">
        <v>84</v>
      </c>
      <c r="I14" s="61" t="s">
        <v>83</v>
      </c>
      <c r="J14" s="65" t="s">
        <v>103</v>
      </c>
      <c r="K14" s="285" t="s">
        <v>179</v>
      </c>
      <c r="L14" s="286"/>
      <c r="M14" s="287"/>
    </row>
    <row r="15" spans="1:14" ht="30" customHeight="1" x14ac:dyDescent="0.2">
      <c r="A15" s="192" t="s">
        <v>89</v>
      </c>
      <c r="B15" s="193"/>
      <c r="C15" s="225" t="s">
        <v>88</v>
      </c>
      <c r="D15" s="226"/>
      <c r="E15" s="97">
        <v>2</v>
      </c>
      <c r="F15" s="97"/>
      <c r="G15" s="97"/>
      <c r="H15" s="97"/>
      <c r="I15" s="97"/>
      <c r="J15" s="97"/>
      <c r="K15" s="288"/>
      <c r="L15" s="289"/>
      <c r="M15" s="290"/>
    </row>
    <row r="16" spans="1:14" ht="30" customHeight="1" thickBot="1" x14ac:dyDescent="0.25">
      <c r="A16" s="194"/>
      <c r="B16" s="195"/>
      <c r="C16" s="227" t="s">
        <v>86</v>
      </c>
      <c r="D16" s="228"/>
      <c r="E16" s="17" t="s">
        <v>204</v>
      </c>
      <c r="F16" s="17"/>
      <c r="G16" s="17"/>
      <c r="H16" s="17"/>
      <c r="I16" s="17"/>
      <c r="J16" s="17"/>
      <c r="K16" s="291"/>
      <c r="L16" s="292"/>
      <c r="M16" s="293"/>
    </row>
    <row r="17" spans="1:13" ht="30" customHeight="1" thickTop="1" x14ac:dyDescent="0.2">
      <c r="A17" s="197" t="s">
        <v>4</v>
      </c>
      <c r="B17" s="185" t="s">
        <v>5</v>
      </c>
      <c r="C17" s="221" t="s">
        <v>21</v>
      </c>
      <c r="D17" s="222"/>
      <c r="E17" s="58">
        <v>792000</v>
      </c>
      <c r="F17" s="58"/>
      <c r="G17" s="58"/>
      <c r="H17" s="58"/>
      <c r="I17" s="58"/>
      <c r="J17" s="58"/>
      <c r="K17" s="294">
        <f>SUM(E17:J17)</f>
        <v>792000</v>
      </c>
      <c r="L17" s="294"/>
      <c r="M17" s="295"/>
    </row>
    <row r="18" spans="1:13" ht="30" customHeight="1" x14ac:dyDescent="0.2">
      <c r="A18" s="198"/>
      <c r="B18" s="186"/>
      <c r="C18" s="223" t="s">
        <v>188</v>
      </c>
      <c r="D18" s="224"/>
      <c r="E18" s="35">
        <v>97880</v>
      </c>
      <c r="F18" s="35"/>
      <c r="G18" s="35"/>
      <c r="H18" s="35"/>
      <c r="I18" s="35"/>
      <c r="J18" s="59"/>
      <c r="K18" s="255">
        <f t="shared" ref="K18:K40" si="0">SUM(E18:J18)</f>
        <v>97880</v>
      </c>
      <c r="L18" s="255"/>
      <c r="M18" s="256"/>
    </row>
    <row r="19" spans="1:13" ht="30" customHeight="1" x14ac:dyDescent="0.2">
      <c r="A19" s="198"/>
      <c r="B19" s="186"/>
      <c r="C19" s="188" t="s">
        <v>181</v>
      </c>
      <c r="D19" s="189"/>
      <c r="E19" s="35">
        <v>110000</v>
      </c>
      <c r="F19" s="35"/>
      <c r="G19" s="35"/>
      <c r="H19" s="35"/>
      <c r="I19" s="35"/>
      <c r="J19" s="59"/>
      <c r="K19" s="255">
        <f t="shared" si="0"/>
        <v>110000</v>
      </c>
      <c r="L19" s="255"/>
      <c r="M19" s="256"/>
    </row>
    <row r="20" spans="1:13" ht="30" customHeight="1" thickBot="1" x14ac:dyDescent="0.25">
      <c r="A20" s="198"/>
      <c r="B20" s="186"/>
      <c r="C20" s="190" t="s">
        <v>22</v>
      </c>
      <c r="D20" s="191"/>
      <c r="E20" s="36">
        <v>0</v>
      </c>
      <c r="F20" s="36"/>
      <c r="G20" s="36"/>
      <c r="H20" s="36"/>
      <c r="I20" s="36"/>
      <c r="J20" s="60"/>
      <c r="K20" s="262">
        <f t="shared" si="0"/>
        <v>0</v>
      </c>
      <c r="L20" s="262"/>
      <c r="M20" s="263"/>
    </row>
    <row r="21" spans="1:13" ht="30" customHeight="1" thickBot="1" x14ac:dyDescent="0.25">
      <c r="A21" s="198"/>
      <c r="B21" s="196"/>
      <c r="C21" s="212" t="s">
        <v>228</v>
      </c>
      <c r="D21" s="254"/>
      <c r="E21" s="37">
        <v>999880</v>
      </c>
      <c r="F21" s="37">
        <f>SUM(F17:F20)</f>
        <v>0</v>
      </c>
      <c r="G21" s="37">
        <f>SUM(G17:G20)</f>
        <v>0</v>
      </c>
      <c r="H21" s="37">
        <f>SUM(H17:H20)</f>
        <v>0</v>
      </c>
      <c r="I21" s="37">
        <f>SUM(I17:I20)</f>
        <v>0</v>
      </c>
      <c r="J21" s="37">
        <f>SUM(J17:J20)</f>
        <v>0</v>
      </c>
      <c r="K21" s="249">
        <f t="shared" si="0"/>
        <v>999880</v>
      </c>
      <c r="L21" s="249"/>
      <c r="M21" s="250"/>
    </row>
    <row r="22" spans="1:13" ht="21" customHeight="1" x14ac:dyDescent="0.2">
      <c r="A22" s="198"/>
      <c r="B22" s="185" t="s">
        <v>6</v>
      </c>
      <c r="C22" s="214" t="s">
        <v>107</v>
      </c>
      <c r="D22" s="215"/>
      <c r="E22" s="38"/>
      <c r="F22" s="38"/>
      <c r="G22" s="38"/>
      <c r="H22" s="38"/>
      <c r="I22" s="38"/>
      <c r="J22" s="38"/>
      <c r="K22" s="264">
        <f t="shared" si="0"/>
        <v>0</v>
      </c>
      <c r="L22" s="264"/>
      <c r="M22" s="265"/>
    </row>
    <row r="23" spans="1:13" ht="21" customHeight="1" x14ac:dyDescent="0.2">
      <c r="A23" s="198"/>
      <c r="B23" s="185"/>
      <c r="C23" s="216"/>
      <c r="D23" s="217"/>
      <c r="E23" s="39"/>
      <c r="F23" s="39"/>
      <c r="G23" s="39"/>
      <c r="H23" s="39"/>
      <c r="I23" s="39"/>
      <c r="J23" s="39"/>
      <c r="K23" s="251">
        <f t="shared" si="0"/>
        <v>0</v>
      </c>
      <c r="L23" s="252"/>
      <c r="M23" s="253"/>
    </row>
    <row r="24" spans="1:13" ht="21" customHeight="1" x14ac:dyDescent="0.2">
      <c r="A24" s="198"/>
      <c r="B24" s="186"/>
      <c r="C24" s="210" t="s">
        <v>23</v>
      </c>
      <c r="D24" s="211"/>
      <c r="E24" s="40">
        <v>728600</v>
      </c>
      <c r="F24" s="40"/>
      <c r="G24" s="40"/>
      <c r="H24" s="40"/>
      <c r="I24" s="40"/>
      <c r="J24" s="40"/>
      <c r="K24" s="260">
        <f t="shared" si="0"/>
        <v>728600</v>
      </c>
      <c r="L24" s="260"/>
      <c r="M24" s="261"/>
    </row>
    <row r="25" spans="1:13" ht="21" customHeight="1" x14ac:dyDescent="0.2">
      <c r="A25" s="198"/>
      <c r="B25" s="186"/>
      <c r="C25" s="216"/>
      <c r="D25" s="217"/>
      <c r="E25" s="39">
        <v>700000</v>
      </c>
      <c r="F25" s="39"/>
      <c r="G25" s="39"/>
      <c r="H25" s="39"/>
      <c r="I25" s="39"/>
      <c r="J25" s="39"/>
      <c r="K25" s="257">
        <f t="shared" si="0"/>
        <v>700000</v>
      </c>
      <c r="L25" s="258"/>
      <c r="M25" s="259"/>
    </row>
    <row r="26" spans="1:13" ht="21" customHeight="1" x14ac:dyDescent="0.2">
      <c r="A26" s="198"/>
      <c r="B26" s="186"/>
      <c r="C26" s="210" t="s">
        <v>24</v>
      </c>
      <c r="D26" s="211"/>
      <c r="E26" s="40">
        <v>207900</v>
      </c>
      <c r="F26" s="40"/>
      <c r="G26" s="40"/>
      <c r="H26" s="40"/>
      <c r="I26" s="40"/>
      <c r="J26" s="40"/>
      <c r="K26" s="269">
        <f t="shared" si="0"/>
        <v>207900</v>
      </c>
      <c r="L26" s="269"/>
      <c r="M26" s="270"/>
    </row>
    <row r="27" spans="1:13" ht="21" customHeight="1" x14ac:dyDescent="0.2">
      <c r="A27" s="198"/>
      <c r="B27" s="186"/>
      <c r="C27" s="216"/>
      <c r="D27" s="217"/>
      <c r="E27" s="39">
        <v>80000</v>
      </c>
      <c r="F27" s="39"/>
      <c r="G27" s="39"/>
      <c r="H27" s="39"/>
      <c r="I27" s="39"/>
      <c r="J27" s="39"/>
      <c r="K27" s="251">
        <f t="shared" si="0"/>
        <v>80000</v>
      </c>
      <c r="L27" s="252"/>
      <c r="M27" s="253"/>
    </row>
    <row r="28" spans="1:13" ht="21" customHeight="1" x14ac:dyDescent="0.2">
      <c r="A28" s="198"/>
      <c r="B28" s="186"/>
      <c r="C28" s="210" t="s">
        <v>26</v>
      </c>
      <c r="D28" s="211"/>
      <c r="E28" s="40">
        <v>0</v>
      </c>
      <c r="F28" s="40"/>
      <c r="G28" s="40"/>
      <c r="H28" s="40"/>
      <c r="I28" s="40"/>
      <c r="J28" s="40"/>
      <c r="K28" s="260">
        <f t="shared" si="0"/>
        <v>0</v>
      </c>
      <c r="L28" s="260"/>
      <c r="M28" s="261"/>
    </row>
    <row r="29" spans="1:13" ht="21" customHeight="1" x14ac:dyDescent="0.2">
      <c r="A29" s="198"/>
      <c r="B29" s="186"/>
      <c r="C29" s="218"/>
      <c r="D29" s="219"/>
      <c r="E29" s="41">
        <v>0</v>
      </c>
      <c r="F29" s="39"/>
      <c r="G29" s="39"/>
      <c r="H29" s="67"/>
      <c r="I29" s="41"/>
      <c r="J29" s="41"/>
      <c r="K29" s="251">
        <f t="shared" si="0"/>
        <v>0</v>
      </c>
      <c r="L29" s="252"/>
      <c r="M29" s="253"/>
    </row>
    <row r="30" spans="1:13" ht="21" customHeight="1" x14ac:dyDescent="0.2">
      <c r="A30" s="198"/>
      <c r="B30" s="186"/>
      <c r="C30" s="229" t="s">
        <v>25</v>
      </c>
      <c r="D30" s="211"/>
      <c r="E30" s="40">
        <v>12000</v>
      </c>
      <c r="F30" s="40"/>
      <c r="G30" s="40"/>
      <c r="H30" s="40"/>
      <c r="I30" s="40"/>
      <c r="J30" s="40"/>
      <c r="K30" s="260">
        <f t="shared" si="0"/>
        <v>12000</v>
      </c>
      <c r="L30" s="260"/>
      <c r="M30" s="261"/>
    </row>
    <row r="31" spans="1:13" ht="21" customHeight="1" x14ac:dyDescent="0.2">
      <c r="A31" s="198"/>
      <c r="B31" s="186"/>
      <c r="C31" s="218"/>
      <c r="D31" s="219"/>
      <c r="E31" s="41">
        <v>12000</v>
      </c>
      <c r="F31" s="41"/>
      <c r="G31" s="41"/>
      <c r="H31" s="41"/>
      <c r="I31" s="41"/>
      <c r="J31" s="41"/>
      <c r="K31" s="251">
        <f t="shared" si="0"/>
        <v>12000</v>
      </c>
      <c r="L31" s="252"/>
      <c r="M31" s="253"/>
    </row>
    <row r="32" spans="1:13" ht="21" customHeight="1" x14ac:dyDescent="0.2">
      <c r="A32" s="198"/>
      <c r="B32" s="186"/>
      <c r="C32" s="210" t="s">
        <v>108</v>
      </c>
      <c r="D32" s="211"/>
      <c r="E32" s="40"/>
      <c r="F32" s="40"/>
      <c r="G32" s="40"/>
      <c r="H32" s="40"/>
      <c r="I32" s="40"/>
      <c r="J32" s="62"/>
      <c r="K32" s="283">
        <f t="shared" si="0"/>
        <v>0</v>
      </c>
      <c r="L32" s="283"/>
      <c r="M32" s="284"/>
    </row>
    <row r="33" spans="1:13" ht="21" customHeight="1" thickBot="1" x14ac:dyDescent="0.25">
      <c r="A33" s="198"/>
      <c r="B33" s="186"/>
      <c r="C33" s="212"/>
      <c r="D33" s="213"/>
      <c r="E33" s="67"/>
      <c r="F33" s="157"/>
      <c r="G33" s="157"/>
      <c r="H33" s="41"/>
      <c r="I33" s="67"/>
      <c r="J33" s="67"/>
      <c r="K33" s="251">
        <f t="shared" si="0"/>
        <v>0</v>
      </c>
      <c r="L33" s="252"/>
      <c r="M33" s="253"/>
    </row>
    <row r="34" spans="1:13" ht="30" customHeight="1" x14ac:dyDescent="0.2">
      <c r="A34" s="198"/>
      <c r="B34" s="186"/>
      <c r="C34" s="275" t="s">
        <v>27</v>
      </c>
      <c r="D34" s="276"/>
      <c r="E34" s="34">
        <v>17280</v>
      </c>
      <c r="F34" s="34"/>
      <c r="G34" s="34"/>
      <c r="H34" s="34"/>
      <c r="I34" s="34"/>
      <c r="J34" s="34"/>
      <c r="K34" s="296">
        <f t="shared" si="0"/>
        <v>17280</v>
      </c>
      <c r="L34" s="296"/>
      <c r="M34" s="297"/>
    </row>
    <row r="35" spans="1:13" ht="30" customHeight="1" x14ac:dyDescent="0.2">
      <c r="A35" s="198"/>
      <c r="B35" s="186"/>
      <c r="C35" s="188" t="s">
        <v>42</v>
      </c>
      <c r="D35" s="189"/>
      <c r="E35" s="35">
        <v>9000</v>
      </c>
      <c r="F35" s="35"/>
      <c r="G35" s="35"/>
      <c r="H35" s="35"/>
      <c r="I35" s="35"/>
      <c r="J35" s="59"/>
      <c r="K35" s="271">
        <f t="shared" si="0"/>
        <v>9000</v>
      </c>
      <c r="L35" s="271"/>
      <c r="M35" s="272"/>
    </row>
    <row r="36" spans="1:13" ht="30" customHeight="1" x14ac:dyDescent="0.2">
      <c r="A36" s="198"/>
      <c r="B36" s="186"/>
      <c r="C36" s="188" t="s">
        <v>28</v>
      </c>
      <c r="D36" s="189"/>
      <c r="E36" s="35">
        <v>21000</v>
      </c>
      <c r="F36" s="35"/>
      <c r="G36" s="35"/>
      <c r="H36" s="35"/>
      <c r="I36" s="35"/>
      <c r="J36" s="59"/>
      <c r="K36" s="271">
        <f t="shared" si="0"/>
        <v>21000</v>
      </c>
      <c r="L36" s="271"/>
      <c r="M36" s="272"/>
    </row>
    <row r="37" spans="1:13" ht="30" customHeight="1" x14ac:dyDescent="0.2">
      <c r="A37" s="198"/>
      <c r="B37" s="186"/>
      <c r="C37" s="188" t="s">
        <v>29</v>
      </c>
      <c r="D37" s="189"/>
      <c r="E37" s="35">
        <v>4100</v>
      </c>
      <c r="F37" s="35"/>
      <c r="G37" s="35"/>
      <c r="H37" s="35"/>
      <c r="I37" s="35"/>
      <c r="J37" s="59"/>
      <c r="K37" s="269">
        <f t="shared" si="0"/>
        <v>4100</v>
      </c>
      <c r="L37" s="269"/>
      <c r="M37" s="270"/>
    </row>
    <row r="38" spans="1:13" ht="30" customHeight="1" thickBot="1" x14ac:dyDescent="0.25">
      <c r="A38" s="198"/>
      <c r="B38" s="186"/>
      <c r="C38" s="190" t="s">
        <v>22</v>
      </c>
      <c r="D38" s="191"/>
      <c r="E38" s="36">
        <v>0</v>
      </c>
      <c r="F38" s="36"/>
      <c r="G38" s="36"/>
      <c r="H38" s="36"/>
      <c r="I38" s="36"/>
      <c r="J38" s="60"/>
      <c r="K38" s="262">
        <f t="shared" si="0"/>
        <v>0</v>
      </c>
      <c r="L38" s="262"/>
      <c r="M38" s="263"/>
    </row>
    <row r="39" spans="1:13" ht="25.5" customHeight="1" x14ac:dyDescent="0.2">
      <c r="A39" s="199"/>
      <c r="B39" s="187"/>
      <c r="C39" s="298" t="s">
        <v>229</v>
      </c>
      <c r="D39" s="299"/>
      <c r="E39" s="42">
        <v>999880</v>
      </c>
      <c r="F39" s="42">
        <f>SUM(F22+F24+F26+F28+F30+F32+F34+F35+F36+F37+F38)</f>
        <v>0</v>
      </c>
      <c r="G39" s="42">
        <f>SUM(G22+G24+G26+G28+G30+G32+G34+G35+G36+G37+G38)</f>
        <v>0</v>
      </c>
      <c r="H39" s="42">
        <f>SUM(H22+H24+H26+H28+H30+H32+H34+H35+H36+H37+H38)</f>
        <v>0</v>
      </c>
      <c r="I39" s="42">
        <f>SUM(I22+I24+I26+I28+I30+I32+I34+I35+I36+I37+I38)</f>
        <v>0</v>
      </c>
      <c r="J39" s="42">
        <f>SUM(J22+J24+J26+J28+J30+J32+J34+J35+J36+J37+J38)</f>
        <v>0</v>
      </c>
      <c r="K39" s="269">
        <f t="shared" si="0"/>
        <v>999880</v>
      </c>
      <c r="L39" s="269"/>
      <c r="M39" s="270"/>
    </row>
    <row r="40" spans="1:13" ht="25.5" customHeight="1" thickBot="1" x14ac:dyDescent="0.25">
      <c r="A40" s="24"/>
      <c r="B40" s="29"/>
      <c r="C40" s="300" t="s">
        <v>230</v>
      </c>
      <c r="D40" s="301"/>
      <c r="E40" s="43">
        <v>792000</v>
      </c>
      <c r="F40" s="43">
        <f>SUM(F23+F25+F27+F29+F31+F33)</f>
        <v>0</v>
      </c>
      <c r="G40" s="43">
        <f>SUM(G23+G25+G27+G29+G31+G33)</f>
        <v>0</v>
      </c>
      <c r="H40" s="43">
        <f>SUM(H23+H25+H27+H29+H31+H33)</f>
        <v>0</v>
      </c>
      <c r="I40" s="43">
        <f>SUM(I23+I25+I27+I29+I31+I33)</f>
        <v>0</v>
      </c>
      <c r="J40" s="43">
        <f>SUM(J23+J25+J27+J29+J31+J33)</f>
        <v>0</v>
      </c>
      <c r="K40" s="266">
        <f t="shared" si="0"/>
        <v>792000</v>
      </c>
      <c r="L40" s="267"/>
      <c r="M40" s="268"/>
    </row>
    <row r="41" spans="1:13" ht="25.5" customHeight="1" x14ac:dyDescent="0.2">
      <c r="C41" s="11" t="s">
        <v>240</v>
      </c>
    </row>
  </sheetData>
  <mergeCells count="71">
    <mergeCell ref="C40:D40"/>
    <mergeCell ref="K40:M40"/>
    <mergeCell ref="C36:D36"/>
    <mergeCell ref="K36:M36"/>
    <mergeCell ref="C37:D37"/>
    <mergeCell ref="K37:M37"/>
    <mergeCell ref="C38:D38"/>
    <mergeCell ref="K38:M38"/>
    <mergeCell ref="K33:M33"/>
    <mergeCell ref="C34:D34"/>
    <mergeCell ref="K34:M34"/>
    <mergeCell ref="C39:D39"/>
    <mergeCell ref="K39:M39"/>
    <mergeCell ref="C24:D25"/>
    <mergeCell ref="K24:M24"/>
    <mergeCell ref="K25:M25"/>
    <mergeCell ref="C26:D27"/>
    <mergeCell ref="C35:D35"/>
    <mergeCell ref="K35:M35"/>
    <mergeCell ref="K26:M26"/>
    <mergeCell ref="K27:M27"/>
    <mergeCell ref="C28:D29"/>
    <mergeCell ref="K28:M28"/>
    <mergeCell ref="K29:M29"/>
    <mergeCell ref="C30:D31"/>
    <mergeCell ref="K30:M30"/>
    <mergeCell ref="K31:M31"/>
    <mergeCell ref="C32:D33"/>
    <mergeCell ref="K32:M32"/>
    <mergeCell ref="A17:A39"/>
    <mergeCell ref="B17:B21"/>
    <mergeCell ref="C17:D17"/>
    <mergeCell ref="K17:M17"/>
    <mergeCell ref="C18:D18"/>
    <mergeCell ref="K18:M18"/>
    <mergeCell ref="C19:D19"/>
    <mergeCell ref="K19:M19"/>
    <mergeCell ref="C20:D20"/>
    <mergeCell ref="K20:M20"/>
    <mergeCell ref="C21:D21"/>
    <mergeCell ref="K21:M21"/>
    <mergeCell ref="B22:B39"/>
    <mergeCell ref="C22:D23"/>
    <mergeCell ref="K22:M22"/>
    <mergeCell ref="K23:M23"/>
    <mergeCell ref="A14:B14"/>
    <mergeCell ref="C14:D14"/>
    <mergeCell ref="K14:M16"/>
    <mergeCell ref="A15:B16"/>
    <mergeCell ref="C15:D15"/>
    <mergeCell ref="C16:D16"/>
    <mergeCell ref="J6:L7"/>
    <mergeCell ref="C8:D8"/>
    <mergeCell ref="I8:M8"/>
    <mergeCell ref="A10:M10"/>
    <mergeCell ref="A11:C12"/>
    <mergeCell ref="H11:I11"/>
    <mergeCell ref="J11:M11"/>
    <mergeCell ref="H12:I12"/>
    <mergeCell ref="J12:M12"/>
    <mergeCell ref="D11:F12"/>
    <mergeCell ref="C3:C5"/>
    <mergeCell ref="H3:M3"/>
    <mergeCell ref="D4:D5"/>
    <mergeCell ref="E4:E5"/>
    <mergeCell ref="F4:F5"/>
    <mergeCell ref="G4:G5"/>
    <mergeCell ref="I4:K4"/>
    <mergeCell ref="L4:M4"/>
    <mergeCell ref="I5:K5"/>
    <mergeCell ref="L5:M5"/>
  </mergeCells>
  <phoneticPr fontId="2"/>
  <pageMargins left="0.59055118110236227" right="0.39370078740157483" top="0.51181102362204722" bottom="0.31496062992125984" header="0" footer="0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view="pageBreakPreview" topLeftCell="A13" zoomScaleNormal="100" zoomScaleSheetLayoutView="100" workbookViewId="0">
      <selection activeCell="C41" sqref="C41"/>
    </sheetView>
  </sheetViews>
  <sheetFormatPr defaultColWidth="9.109375" defaultRowHeight="10.8" x14ac:dyDescent="0.2"/>
  <cols>
    <col min="1" max="2" width="3.109375" style="79" customWidth="1"/>
    <col min="3" max="3" width="4.109375" style="79" customWidth="1"/>
    <col min="4" max="4" width="10.6640625" style="79" customWidth="1"/>
    <col min="5" max="9" width="11.44140625" style="79" customWidth="1"/>
    <col min="10" max="10" width="5.44140625" style="79" customWidth="1"/>
    <col min="11" max="11" width="5.33203125" style="79" customWidth="1"/>
    <col min="12" max="12" width="2.6640625" style="79" customWidth="1"/>
    <col min="13" max="13" width="2.88671875" style="79" customWidth="1"/>
    <col min="14" max="14" width="7.44140625" style="79" customWidth="1"/>
    <col min="15" max="15" width="9.109375" style="79"/>
    <col min="16" max="16" width="28" style="79" bestFit="1" customWidth="1"/>
    <col min="17" max="19" width="9.109375" style="79" hidden="1" customWidth="1"/>
    <col min="20" max="21" width="9.109375" style="79" customWidth="1"/>
    <col min="22" max="16384" width="9.109375" style="79"/>
  </cols>
  <sheetData>
    <row r="1" spans="1:21" s="68" customFormat="1" ht="28.5" customHeight="1" x14ac:dyDescent="0.2">
      <c r="A1" s="68" t="s">
        <v>167</v>
      </c>
      <c r="L1" s="302"/>
      <c r="M1" s="302"/>
      <c r="N1" s="302"/>
      <c r="Q1" s="79"/>
      <c r="R1" s="79"/>
      <c r="S1" s="79"/>
      <c r="T1" s="79"/>
      <c r="U1" s="79"/>
    </row>
    <row r="2" spans="1:21" s="68" customFormat="1" ht="9.75" customHeight="1" x14ac:dyDescent="0.2">
      <c r="C2" s="69"/>
      <c r="D2" s="70"/>
      <c r="E2" s="70"/>
      <c r="F2" s="70"/>
      <c r="G2" s="70"/>
      <c r="H2" s="71"/>
      <c r="I2" s="71"/>
      <c r="J2" s="71"/>
      <c r="K2" s="71"/>
      <c r="L2" s="71"/>
      <c r="M2" s="71"/>
      <c r="Q2" s="79"/>
      <c r="R2" s="79"/>
      <c r="S2" s="79"/>
      <c r="T2" s="79"/>
      <c r="U2" s="79"/>
    </row>
    <row r="3" spans="1:21" s="68" customFormat="1" ht="13.2" x14ac:dyDescent="0.2">
      <c r="G3" s="72"/>
      <c r="H3" s="71"/>
      <c r="I3" s="71"/>
      <c r="J3" s="71"/>
      <c r="K3" s="71"/>
      <c r="L3" s="71"/>
      <c r="M3" s="71"/>
      <c r="Q3" s="79"/>
      <c r="R3" s="79"/>
      <c r="S3" s="79"/>
      <c r="T3" s="79"/>
      <c r="U3" s="79"/>
    </row>
    <row r="4" spans="1:21" s="76" customFormat="1" ht="19.5" customHeight="1" x14ac:dyDescent="0.2">
      <c r="A4" s="73" t="s">
        <v>134</v>
      </c>
      <c r="B4" s="303" t="s">
        <v>249</v>
      </c>
      <c r="C4" s="303"/>
      <c r="D4" s="303"/>
      <c r="E4" s="303"/>
      <c r="F4" s="303"/>
      <c r="G4" s="303"/>
      <c r="H4" s="303"/>
      <c r="I4" s="303"/>
      <c r="J4" s="74" t="s">
        <v>135</v>
      </c>
      <c r="K4" s="75"/>
      <c r="L4" s="75"/>
      <c r="M4" s="75"/>
      <c r="N4" s="75"/>
      <c r="Q4" s="79" t="s">
        <v>127</v>
      </c>
      <c r="R4" s="79"/>
      <c r="S4" s="79"/>
      <c r="T4" s="79"/>
      <c r="U4" s="79"/>
    </row>
    <row r="5" spans="1:21" s="76" customFormat="1" ht="16.2" x14ac:dyDescent="0.2">
      <c r="A5" s="73"/>
      <c r="B5" s="75"/>
      <c r="C5" s="75"/>
      <c r="D5" s="75"/>
      <c r="E5" s="72"/>
      <c r="F5" s="77"/>
      <c r="G5" s="78"/>
      <c r="H5" s="75"/>
      <c r="I5" s="75"/>
      <c r="J5" s="75"/>
      <c r="K5" s="75"/>
      <c r="L5" s="75"/>
      <c r="M5" s="75"/>
      <c r="N5" s="75"/>
      <c r="Q5" s="79" t="s">
        <v>215</v>
      </c>
      <c r="R5" s="79"/>
      <c r="S5" s="79" t="s">
        <v>168</v>
      </c>
      <c r="T5" s="79"/>
      <c r="U5" s="79"/>
    </row>
    <row r="6" spans="1:21" ht="13.5" customHeight="1" x14ac:dyDescent="0.2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Q6" s="79" t="s">
        <v>216</v>
      </c>
      <c r="S6" s="79" t="s">
        <v>169</v>
      </c>
    </row>
    <row r="7" spans="1:21" ht="26.25" customHeight="1" x14ac:dyDescent="0.2">
      <c r="A7" s="305" t="s">
        <v>19</v>
      </c>
      <c r="B7" s="306"/>
      <c r="C7" s="307"/>
      <c r="D7" s="311"/>
      <c r="E7" s="313" t="s">
        <v>140</v>
      </c>
      <c r="F7" s="313"/>
      <c r="G7" s="80" t="s">
        <v>142</v>
      </c>
      <c r="H7" s="81"/>
      <c r="I7" s="81"/>
      <c r="J7" s="82"/>
      <c r="K7" s="83" t="s">
        <v>20</v>
      </c>
      <c r="L7" s="84"/>
      <c r="M7" s="84"/>
      <c r="N7" s="85"/>
      <c r="Q7" s="79" t="s">
        <v>126</v>
      </c>
      <c r="S7" s="79" t="s">
        <v>170</v>
      </c>
    </row>
    <row r="8" spans="1:21" ht="20.25" customHeight="1" x14ac:dyDescent="0.2">
      <c r="A8" s="308"/>
      <c r="B8" s="309"/>
      <c r="C8" s="310"/>
      <c r="D8" s="312"/>
      <c r="E8" s="314"/>
      <c r="F8" s="314"/>
      <c r="G8" s="80" t="s">
        <v>145</v>
      </c>
      <c r="H8" s="86" t="s">
        <v>146</v>
      </c>
      <c r="I8" s="315"/>
      <c r="J8" s="316"/>
      <c r="K8" s="317" t="s">
        <v>148</v>
      </c>
      <c r="L8" s="318"/>
      <c r="M8" s="318"/>
      <c r="N8" s="319"/>
      <c r="Q8" s="79" t="s">
        <v>125</v>
      </c>
      <c r="S8" s="79" t="s">
        <v>171</v>
      </c>
    </row>
    <row r="9" spans="1:21" ht="9.75" customHeight="1" thickBo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Q9" s="79" t="s">
        <v>128</v>
      </c>
      <c r="S9" s="79" t="s">
        <v>173</v>
      </c>
    </row>
    <row r="10" spans="1:21" ht="21" customHeight="1" thickBot="1" x14ac:dyDescent="0.25">
      <c r="A10" s="88" t="s">
        <v>150</v>
      </c>
      <c r="B10" s="89"/>
      <c r="C10" s="89"/>
      <c r="D10" s="89"/>
      <c r="E10" s="90">
        <v>1</v>
      </c>
      <c r="F10" s="90">
        <v>2</v>
      </c>
      <c r="G10" s="90">
        <v>3</v>
      </c>
      <c r="H10" s="90">
        <v>4</v>
      </c>
      <c r="I10" s="91">
        <v>5</v>
      </c>
      <c r="J10" s="320" t="s">
        <v>182</v>
      </c>
      <c r="K10" s="321"/>
      <c r="L10" s="326" t="s">
        <v>183</v>
      </c>
      <c r="M10" s="321"/>
      <c r="N10" s="327"/>
      <c r="S10" s="79" t="s">
        <v>195</v>
      </c>
    </row>
    <row r="11" spans="1:21" ht="21" customHeight="1" x14ac:dyDescent="0.2">
      <c r="A11" s="332" t="s">
        <v>151</v>
      </c>
      <c r="B11" s="335" t="s">
        <v>152</v>
      </c>
      <c r="C11" s="336"/>
      <c r="D11" s="336"/>
      <c r="E11" s="104"/>
      <c r="F11" s="104"/>
      <c r="G11" s="104"/>
      <c r="H11" s="104"/>
      <c r="I11" s="104"/>
      <c r="J11" s="322"/>
      <c r="K11" s="323"/>
      <c r="L11" s="328"/>
      <c r="M11" s="323"/>
      <c r="N11" s="329"/>
      <c r="S11" s="79" t="s">
        <v>170</v>
      </c>
    </row>
    <row r="12" spans="1:21" ht="21" customHeight="1" x14ac:dyDescent="0.2">
      <c r="A12" s="333"/>
      <c r="B12" s="337" t="s">
        <v>153</v>
      </c>
      <c r="C12" s="339" t="s">
        <v>154</v>
      </c>
      <c r="D12" s="339"/>
      <c r="E12" s="103" t="s">
        <v>157</v>
      </c>
      <c r="F12" s="103" t="s">
        <v>157</v>
      </c>
      <c r="G12" s="103" t="s">
        <v>157</v>
      </c>
      <c r="H12" s="103" t="s">
        <v>157</v>
      </c>
      <c r="I12" s="103" t="s">
        <v>157</v>
      </c>
      <c r="J12" s="322"/>
      <c r="K12" s="323"/>
      <c r="L12" s="328"/>
      <c r="M12" s="323"/>
      <c r="N12" s="329"/>
      <c r="S12" s="79" t="s">
        <v>174</v>
      </c>
    </row>
    <row r="13" spans="1:21" ht="21" customHeight="1" x14ac:dyDescent="0.2">
      <c r="A13" s="333"/>
      <c r="B13" s="338"/>
      <c r="C13" s="339" t="s">
        <v>158</v>
      </c>
      <c r="D13" s="339"/>
      <c r="E13" s="103" t="s">
        <v>157</v>
      </c>
      <c r="F13" s="103" t="s">
        <v>157</v>
      </c>
      <c r="G13" s="103" t="s">
        <v>157</v>
      </c>
      <c r="H13" s="103" t="s">
        <v>157</v>
      </c>
      <c r="I13" s="103" t="s">
        <v>160</v>
      </c>
      <c r="J13" s="322"/>
      <c r="K13" s="323"/>
      <c r="L13" s="328"/>
      <c r="M13" s="323"/>
      <c r="N13" s="329"/>
      <c r="S13" s="79" t="s">
        <v>209</v>
      </c>
    </row>
    <row r="14" spans="1:21" ht="21" customHeight="1" x14ac:dyDescent="0.2">
      <c r="A14" s="333"/>
      <c r="B14" s="340" t="s">
        <v>161</v>
      </c>
      <c r="C14" s="340"/>
      <c r="D14" s="340"/>
      <c r="E14" s="92"/>
      <c r="F14" s="105"/>
      <c r="G14" s="106"/>
      <c r="H14" s="106"/>
      <c r="I14" s="107"/>
      <c r="J14" s="324"/>
      <c r="K14" s="325"/>
      <c r="L14" s="330"/>
      <c r="M14" s="325"/>
      <c r="N14" s="331"/>
      <c r="S14" s="79" t="s">
        <v>168</v>
      </c>
    </row>
    <row r="15" spans="1:21" ht="21" customHeight="1" thickBot="1" x14ac:dyDescent="0.25">
      <c r="A15" s="334"/>
      <c r="B15" s="341" t="s">
        <v>164</v>
      </c>
      <c r="C15" s="342"/>
      <c r="D15" s="343"/>
      <c r="E15" s="108"/>
      <c r="F15" s="108"/>
      <c r="G15" s="109"/>
      <c r="H15" s="109"/>
      <c r="I15" s="110"/>
      <c r="J15" s="344"/>
      <c r="K15" s="345"/>
      <c r="L15" s="346"/>
      <c r="M15" s="346"/>
      <c r="N15" s="347"/>
      <c r="S15" s="79" t="s">
        <v>169</v>
      </c>
    </row>
    <row r="16" spans="1:21" ht="27" customHeight="1" thickTop="1" x14ac:dyDescent="0.2">
      <c r="A16" s="332" t="s">
        <v>4</v>
      </c>
      <c r="B16" s="349" t="s">
        <v>5</v>
      </c>
      <c r="C16" s="221" t="s">
        <v>21</v>
      </c>
      <c r="D16" s="222"/>
      <c r="E16" s="111"/>
      <c r="F16" s="111"/>
      <c r="G16" s="112"/>
      <c r="H16" s="112"/>
      <c r="I16" s="113"/>
      <c r="J16" s="352">
        <f>SUM(E16:I16)</f>
        <v>0</v>
      </c>
      <c r="K16" s="353"/>
      <c r="L16" s="354">
        <f>J16</f>
        <v>0</v>
      </c>
      <c r="M16" s="354"/>
      <c r="N16" s="355"/>
      <c r="S16" s="79" t="s">
        <v>170</v>
      </c>
    </row>
    <row r="17" spans="1:19" ht="24" customHeight="1" x14ac:dyDescent="0.2">
      <c r="A17" s="333"/>
      <c r="B17" s="350"/>
      <c r="C17" s="223" t="s">
        <v>188</v>
      </c>
      <c r="D17" s="224"/>
      <c r="E17" s="114"/>
      <c r="F17" s="114"/>
      <c r="G17" s="115"/>
      <c r="H17" s="115"/>
      <c r="I17" s="116"/>
      <c r="J17" s="356">
        <f t="shared" ref="J17:J21" si="0">SUM(E17:I17)</f>
        <v>0</v>
      </c>
      <c r="K17" s="356"/>
      <c r="L17" s="356">
        <f>J17</f>
        <v>0</v>
      </c>
      <c r="M17" s="356"/>
      <c r="N17" s="357"/>
      <c r="S17" s="79" t="s">
        <v>196</v>
      </c>
    </row>
    <row r="18" spans="1:19" ht="24" customHeight="1" x14ac:dyDescent="0.2">
      <c r="A18" s="333"/>
      <c r="B18" s="350"/>
      <c r="C18" s="188" t="s">
        <v>181</v>
      </c>
      <c r="D18" s="189"/>
      <c r="E18" s="117"/>
      <c r="F18" s="117"/>
      <c r="G18" s="118"/>
      <c r="H18" s="118"/>
      <c r="I18" s="119"/>
      <c r="J18" s="358">
        <f t="shared" si="0"/>
        <v>0</v>
      </c>
      <c r="K18" s="358"/>
      <c r="L18" s="358">
        <f t="shared" ref="L18:L39" si="1">J18</f>
        <v>0</v>
      </c>
      <c r="M18" s="358"/>
      <c r="N18" s="359"/>
      <c r="S18" s="79" t="s">
        <v>197</v>
      </c>
    </row>
    <row r="19" spans="1:19" ht="24" customHeight="1" thickBot="1" x14ac:dyDescent="0.25">
      <c r="A19" s="333"/>
      <c r="B19" s="350"/>
      <c r="C19" s="190" t="s">
        <v>22</v>
      </c>
      <c r="D19" s="191"/>
      <c r="E19" s="120"/>
      <c r="F19" s="120"/>
      <c r="G19" s="121"/>
      <c r="H19" s="121"/>
      <c r="I19" s="122"/>
      <c r="J19" s="360">
        <f t="shared" si="0"/>
        <v>0</v>
      </c>
      <c r="K19" s="360"/>
      <c r="L19" s="360">
        <f t="shared" si="1"/>
        <v>0</v>
      </c>
      <c r="M19" s="360"/>
      <c r="N19" s="361"/>
      <c r="S19" s="79" t="s">
        <v>198</v>
      </c>
    </row>
    <row r="20" spans="1:19" ht="27" customHeight="1" thickBot="1" x14ac:dyDescent="0.25">
      <c r="A20" s="333"/>
      <c r="B20" s="351"/>
      <c r="C20" s="212" t="s">
        <v>228</v>
      </c>
      <c r="D20" s="254"/>
      <c r="E20" s="123">
        <f>SUM(E16:E19)</f>
        <v>0</v>
      </c>
      <c r="F20" s="123">
        <f>SUM(F16:F19)</f>
        <v>0</v>
      </c>
      <c r="G20" s="124">
        <f>SUM(G16:G19)</f>
        <v>0</v>
      </c>
      <c r="H20" s="124">
        <f>SUM(H16:H19)</f>
        <v>0</v>
      </c>
      <c r="I20" s="125">
        <f>SUM(I16:I19)</f>
        <v>0</v>
      </c>
      <c r="J20" s="362">
        <f t="shared" si="0"/>
        <v>0</v>
      </c>
      <c r="K20" s="363"/>
      <c r="L20" s="364">
        <f t="shared" si="1"/>
        <v>0</v>
      </c>
      <c r="M20" s="364"/>
      <c r="N20" s="365"/>
    </row>
    <row r="21" spans="1:19" ht="21" customHeight="1" x14ac:dyDescent="0.2">
      <c r="A21" s="333"/>
      <c r="B21" s="96"/>
      <c r="C21" s="214" t="s">
        <v>107</v>
      </c>
      <c r="D21" s="215"/>
      <c r="E21" s="126"/>
      <c r="F21" s="126"/>
      <c r="G21" s="127"/>
      <c r="H21" s="127"/>
      <c r="I21" s="128"/>
      <c r="J21" s="366">
        <f t="shared" si="0"/>
        <v>0</v>
      </c>
      <c r="K21" s="367"/>
      <c r="L21" s="367">
        <f t="shared" si="1"/>
        <v>0</v>
      </c>
      <c r="M21" s="367"/>
      <c r="N21" s="368"/>
    </row>
    <row r="22" spans="1:19" ht="21" customHeight="1" x14ac:dyDescent="0.2">
      <c r="A22" s="333"/>
      <c r="B22" s="96"/>
      <c r="C22" s="216"/>
      <c r="D22" s="217"/>
      <c r="E22" s="129"/>
      <c r="F22" s="129"/>
      <c r="G22" s="130"/>
      <c r="H22" s="130"/>
      <c r="I22" s="131"/>
      <c r="J22" s="369">
        <f t="shared" ref="J22:J39" si="2">SUM(E22:I22)</f>
        <v>0</v>
      </c>
      <c r="K22" s="370"/>
      <c r="L22" s="370">
        <f t="shared" si="1"/>
        <v>0</v>
      </c>
      <c r="M22" s="370"/>
      <c r="N22" s="371"/>
    </row>
    <row r="23" spans="1:19" ht="21" customHeight="1" x14ac:dyDescent="0.2">
      <c r="A23" s="333"/>
      <c r="B23" s="349" t="s">
        <v>6</v>
      </c>
      <c r="C23" s="210" t="s">
        <v>23</v>
      </c>
      <c r="D23" s="211"/>
      <c r="E23" s="132"/>
      <c r="F23" s="132"/>
      <c r="G23" s="133"/>
      <c r="H23" s="133"/>
      <c r="I23" s="134"/>
      <c r="J23" s="373">
        <f t="shared" si="2"/>
        <v>0</v>
      </c>
      <c r="K23" s="374"/>
      <c r="L23" s="374">
        <f t="shared" si="1"/>
        <v>0</v>
      </c>
      <c r="M23" s="374"/>
      <c r="N23" s="375"/>
    </row>
    <row r="24" spans="1:19" ht="21" customHeight="1" x14ac:dyDescent="0.2">
      <c r="A24" s="333"/>
      <c r="B24" s="349"/>
      <c r="C24" s="216"/>
      <c r="D24" s="217"/>
      <c r="E24" s="129"/>
      <c r="F24" s="129"/>
      <c r="G24" s="130"/>
      <c r="H24" s="130"/>
      <c r="I24" s="131"/>
      <c r="J24" s="369">
        <f t="shared" si="2"/>
        <v>0</v>
      </c>
      <c r="K24" s="370"/>
      <c r="L24" s="370">
        <f t="shared" si="1"/>
        <v>0</v>
      </c>
      <c r="M24" s="370"/>
      <c r="N24" s="371"/>
    </row>
    <row r="25" spans="1:19" ht="21" customHeight="1" x14ac:dyDescent="0.2">
      <c r="A25" s="333"/>
      <c r="B25" s="350"/>
      <c r="C25" s="210" t="s">
        <v>24</v>
      </c>
      <c r="D25" s="211"/>
      <c r="E25" s="135"/>
      <c r="F25" s="135"/>
      <c r="G25" s="136"/>
      <c r="H25" s="136"/>
      <c r="I25" s="137"/>
      <c r="J25" s="376">
        <f t="shared" si="2"/>
        <v>0</v>
      </c>
      <c r="K25" s="377"/>
      <c r="L25" s="377">
        <f t="shared" si="1"/>
        <v>0</v>
      </c>
      <c r="M25" s="377"/>
      <c r="N25" s="378"/>
    </row>
    <row r="26" spans="1:19" ht="21" customHeight="1" x14ac:dyDescent="0.2">
      <c r="A26" s="333"/>
      <c r="B26" s="350"/>
      <c r="C26" s="216"/>
      <c r="D26" s="217"/>
      <c r="E26" s="129"/>
      <c r="F26" s="129"/>
      <c r="G26" s="130"/>
      <c r="H26" s="130"/>
      <c r="I26" s="138"/>
      <c r="J26" s="379">
        <f t="shared" si="2"/>
        <v>0</v>
      </c>
      <c r="K26" s="370"/>
      <c r="L26" s="370">
        <f t="shared" si="1"/>
        <v>0</v>
      </c>
      <c r="M26" s="370"/>
      <c r="N26" s="371"/>
    </row>
    <row r="27" spans="1:19" ht="21" customHeight="1" x14ac:dyDescent="0.2">
      <c r="A27" s="333"/>
      <c r="B27" s="350"/>
      <c r="C27" s="210" t="s">
        <v>26</v>
      </c>
      <c r="D27" s="211"/>
      <c r="E27" s="139"/>
      <c r="F27" s="139"/>
      <c r="G27" s="136"/>
      <c r="H27" s="136"/>
      <c r="I27" s="140"/>
      <c r="J27" s="380">
        <f t="shared" si="2"/>
        <v>0</v>
      </c>
      <c r="K27" s="381"/>
      <c r="L27" s="381">
        <f t="shared" si="1"/>
        <v>0</v>
      </c>
      <c r="M27" s="381"/>
      <c r="N27" s="382"/>
    </row>
    <row r="28" spans="1:19" ht="21" customHeight="1" x14ac:dyDescent="0.2">
      <c r="A28" s="333"/>
      <c r="B28" s="350"/>
      <c r="C28" s="218"/>
      <c r="D28" s="219"/>
      <c r="E28" s="141"/>
      <c r="F28" s="141"/>
      <c r="G28" s="130"/>
      <c r="H28" s="130"/>
      <c r="I28" s="138"/>
      <c r="J28" s="383">
        <f t="shared" si="2"/>
        <v>0</v>
      </c>
      <c r="K28" s="384"/>
      <c r="L28" s="384">
        <f t="shared" si="1"/>
        <v>0</v>
      </c>
      <c r="M28" s="384"/>
      <c r="N28" s="385"/>
    </row>
    <row r="29" spans="1:19" ht="21" customHeight="1" x14ac:dyDescent="0.2">
      <c r="A29" s="333"/>
      <c r="B29" s="350"/>
      <c r="C29" s="229" t="s">
        <v>25</v>
      </c>
      <c r="D29" s="211"/>
      <c r="E29" s="139"/>
      <c r="F29" s="139"/>
      <c r="G29" s="136"/>
      <c r="H29" s="136"/>
      <c r="I29" s="140"/>
      <c r="J29" s="380">
        <f t="shared" si="2"/>
        <v>0</v>
      </c>
      <c r="K29" s="381"/>
      <c r="L29" s="381">
        <f t="shared" si="1"/>
        <v>0</v>
      </c>
      <c r="M29" s="381"/>
      <c r="N29" s="382"/>
    </row>
    <row r="30" spans="1:19" ht="21" customHeight="1" x14ac:dyDescent="0.2">
      <c r="A30" s="333"/>
      <c r="B30" s="350"/>
      <c r="C30" s="218"/>
      <c r="D30" s="219"/>
      <c r="E30" s="142"/>
      <c r="F30" s="142"/>
      <c r="G30" s="143"/>
      <c r="H30" s="143"/>
      <c r="I30" s="144"/>
      <c r="J30" s="369">
        <f t="shared" si="2"/>
        <v>0</v>
      </c>
      <c r="K30" s="370"/>
      <c r="L30" s="386">
        <f t="shared" si="1"/>
        <v>0</v>
      </c>
      <c r="M30" s="386"/>
      <c r="N30" s="387"/>
    </row>
    <row r="31" spans="1:19" ht="21" customHeight="1" x14ac:dyDescent="0.2">
      <c r="A31" s="333"/>
      <c r="B31" s="350"/>
      <c r="C31" s="210" t="s">
        <v>108</v>
      </c>
      <c r="D31" s="211"/>
      <c r="E31" s="139"/>
      <c r="F31" s="139"/>
      <c r="G31" s="136"/>
      <c r="H31" s="136"/>
      <c r="I31" s="140"/>
      <c r="J31" s="380">
        <f t="shared" si="2"/>
        <v>0</v>
      </c>
      <c r="K31" s="381"/>
      <c r="L31" s="381">
        <f t="shared" si="1"/>
        <v>0</v>
      </c>
      <c r="M31" s="381"/>
      <c r="N31" s="382"/>
    </row>
    <row r="32" spans="1:19" ht="21" customHeight="1" thickBot="1" x14ac:dyDescent="0.25">
      <c r="A32" s="333"/>
      <c r="B32" s="350"/>
      <c r="C32" s="212"/>
      <c r="D32" s="213"/>
      <c r="E32" s="142"/>
      <c r="F32" s="142"/>
      <c r="G32" s="143"/>
      <c r="H32" s="143"/>
      <c r="I32" s="144"/>
      <c r="J32" s="388">
        <f t="shared" si="2"/>
        <v>0</v>
      </c>
      <c r="K32" s="386"/>
      <c r="L32" s="386">
        <f t="shared" si="1"/>
        <v>0</v>
      </c>
      <c r="M32" s="386"/>
      <c r="N32" s="387"/>
    </row>
    <row r="33" spans="1:14" ht="21" customHeight="1" x14ac:dyDescent="0.2">
      <c r="A33" s="333"/>
      <c r="B33" s="350"/>
      <c r="C33" s="275" t="s">
        <v>27</v>
      </c>
      <c r="D33" s="276"/>
      <c r="E33" s="145"/>
      <c r="F33" s="146"/>
      <c r="G33" s="147"/>
      <c r="H33" s="147"/>
      <c r="I33" s="148"/>
      <c r="J33" s="389">
        <f t="shared" si="2"/>
        <v>0</v>
      </c>
      <c r="K33" s="389"/>
      <c r="L33" s="389">
        <f t="shared" si="1"/>
        <v>0</v>
      </c>
      <c r="M33" s="389"/>
      <c r="N33" s="390"/>
    </row>
    <row r="34" spans="1:14" ht="21" customHeight="1" x14ac:dyDescent="0.2">
      <c r="A34" s="333"/>
      <c r="B34" s="350"/>
      <c r="C34" s="188" t="s">
        <v>42</v>
      </c>
      <c r="D34" s="189"/>
      <c r="E34" s="117"/>
      <c r="F34" s="117"/>
      <c r="G34" s="118"/>
      <c r="H34" s="118"/>
      <c r="I34" s="119"/>
      <c r="J34" s="358">
        <f t="shared" si="2"/>
        <v>0</v>
      </c>
      <c r="K34" s="358"/>
      <c r="L34" s="358">
        <f t="shared" si="1"/>
        <v>0</v>
      </c>
      <c r="M34" s="358"/>
      <c r="N34" s="359"/>
    </row>
    <row r="35" spans="1:14" ht="21" customHeight="1" x14ac:dyDescent="0.2">
      <c r="A35" s="333"/>
      <c r="B35" s="350"/>
      <c r="C35" s="188" t="s">
        <v>28</v>
      </c>
      <c r="D35" s="189"/>
      <c r="E35" s="117"/>
      <c r="F35" s="117"/>
      <c r="G35" s="118"/>
      <c r="H35" s="118"/>
      <c r="I35" s="119"/>
      <c r="J35" s="358">
        <f t="shared" si="2"/>
        <v>0</v>
      </c>
      <c r="K35" s="358"/>
      <c r="L35" s="358">
        <f t="shared" si="1"/>
        <v>0</v>
      </c>
      <c r="M35" s="358"/>
      <c r="N35" s="359"/>
    </row>
    <row r="36" spans="1:14" ht="21" customHeight="1" x14ac:dyDescent="0.2">
      <c r="A36" s="333"/>
      <c r="B36" s="350"/>
      <c r="C36" s="188" t="s">
        <v>29</v>
      </c>
      <c r="D36" s="189"/>
      <c r="E36" s="117"/>
      <c r="F36" s="117"/>
      <c r="G36" s="118"/>
      <c r="H36" s="118"/>
      <c r="I36" s="119"/>
      <c r="J36" s="358">
        <f t="shared" si="2"/>
        <v>0</v>
      </c>
      <c r="K36" s="358"/>
      <c r="L36" s="358">
        <f t="shared" si="1"/>
        <v>0</v>
      </c>
      <c r="M36" s="358"/>
      <c r="N36" s="359"/>
    </row>
    <row r="37" spans="1:14" ht="21" customHeight="1" thickBot="1" x14ac:dyDescent="0.25">
      <c r="A37" s="333"/>
      <c r="B37" s="350"/>
      <c r="C37" s="190" t="s">
        <v>22</v>
      </c>
      <c r="D37" s="191"/>
      <c r="E37" s="120"/>
      <c r="F37" s="120"/>
      <c r="G37" s="121"/>
      <c r="H37" s="121"/>
      <c r="I37" s="122"/>
      <c r="J37" s="358">
        <f t="shared" si="2"/>
        <v>0</v>
      </c>
      <c r="K37" s="358"/>
      <c r="L37" s="360">
        <f t="shared" si="1"/>
        <v>0</v>
      </c>
      <c r="M37" s="360"/>
      <c r="N37" s="361"/>
    </row>
    <row r="38" spans="1:14" ht="24" customHeight="1" x14ac:dyDescent="0.2">
      <c r="A38" s="348"/>
      <c r="B38" s="372"/>
      <c r="C38" s="298" t="s">
        <v>229</v>
      </c>
      <c r="D38" s="299"/>
      <c r="E38" s="149">
        <f>SUM(E21,E23,E25,E27,E29,E31,E33,E34,E35,E36,E37)</f>
        <v>0</v>
      </c>
      <c r="F38" s="149">
        <f>SUM(F21,F23,F25,F27,F29,F31,F33,F34,F35,F36,F37)</f>
        <v>0</v>
      </c>
      <c r="G38" s="133">
        <f>SUM(G21,G23,G25,G27,G29,G31,G33,G34,G35,G36,G37)</f>
        <v>0</v>
      </c>
      <c r="H38" s="133">
        <f>SUM(H21,H23,H25,H27,H29,H31,H33,H34,H35,H36,H37)</f>
        <v>0</v>
      </c>
      <c r="I38" s="150">
        <f>SUM(I21,I23,I25,I27,I29,I31,I33,I34,I35,I36,I37)</f>
        <v>0</v>
      </c>
      <c r="J38" s="398">
        <f t="shared" si="2"/>
        <v>0</v>
      </c>
      <c r="K38" s="399"/>
      <c r="L38" s="400">
        <f t="shared" si="1"/>
        <v>0</v>
      </c>
      <c r="M38" s="401"/>
      <c r="N38" s="402"/>
    </row>
    <row r="39" spans="1:14" ht="24" customHeight="1" thickBot="1" x14ac:dyDescent="0.25">
      <c r="A39" s="93"/>
      <c r="B39" s="94"/>
      <c r="C39" s="391" t="s">
        <v>230</v>
      </c>
      <c r="D39" s="392"/>
      <c r="E39" s="151">
        <f>SUM(E22,E24,E26,E28,E30,E32)</f>
        <v>0</v>
      </c>
      <c r="F39" s="151">
        <f>SUM(F22,F24,F26,F28,F30,F32)</f>
        <v>0</v>
      </c>
      <c r="G39" s="152">
        <f>SUM(G22,G24,G26,G28,G30,G32)</f>
        <v>0</v>
      </c>
      <c r="H39" s="152">
        <f>SUM(H22,H24,H26,H28,H30,H32)</f>
        <v>0</v>
      </c>
      <c r="I39" s="153">
        <f>SUM(I22,I24,I26,I28,I30,I32)</f>
        <v>0</v>
      </c>
      <c r="J39" s="393">
        <f t="shared" si="2"/>
        <v>0</v>
      </c>
      <c r="K39" s="394"/>
      <c r="L39" s="395">
        <f t="shared" si="1"/>
        <v>0</v>
      </c>
      <c r="M39" s="396"/>
      <c r="N39" s="397"/>
    </row>
    <row r="40" spans="1:14" ht="25.5" customHeight="1" x14ac:dyDescent="0.2">
      <c r="C40" s="68" t="s">
        <v>241</v>
      </c>
      <c r="E40" s="95"/>
      <c r="F40" s="95"/>
      <c r="J40" s="95"/>
      <c r="K40" s="95"/>
      <c r="L40" s="95"/>
      <c r="M40" s="95"/>
      <c r="N40" s="95"/>
    </row>
  </sheetData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C33:D33"/>
    <mergeCell ref="J33:K33"/>
    <mergeCell ref="L33:N33"/>
    <mergeCell ref="C34:D34"/>
    <mergeCell ref="J34:K34"/>
    <mergeCell ref="L34:N34"/>
    <mergeCell ref="C31:D32"/>
    <mergeCell ref="J31:K31"/>
    <mergeCell ref="L31:N31"/>
    <mergeCell ref="J32:K32"/>
    <mergeCell ref="L32:N32"/>
    <mergeCell ref="C29:D30"/>
    <mergeCell ref="J29:K29"/>
    <mergeCell ref="L29:N29"/>
    <mergeCell ref="J30:K30"/>
    <mergeCell ref="L30:N30"/>
    <mergeCell ref="B23:B38"/>
    <mergeCell ref="C23:D24"/>
    <mergeCell ref="J23:K23"/>
    <mergeCell ref="L23:N23"/>
    <mergeCell ref="J24:K24"/>
    <mergeCell ref="L24:N24"/>
    <mergeCell ref="C25:D26"/>
    <mergeCell ref="J25:K25"/>
    <mergeCell ref="L25:N25"/>
    <mergeCell ref="J26:K26"/>
    <mergeCell ref="L26:N26"/>
    <mergeCell ref="C27:D28"/>
    <mergeCell ref="J27:K27"/>
    <mergeCell ref="L27:N27"/>
    <mergeCell ref="J28:K28"/>
    <mergeCell ref="L28:N28"/>
    <mergeCell ref="L20:N20"/>
    <mergeCell ref="C21:D22"/>
    <mergeCell ref="J21:K21"/>
    <mergeCell ref="L21:N21"/>
    <mergeCell ref="J22:K22"/>
    <mergeCell ref="L22:N22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C20:D20"/>
    <mergeCell ref="J20:K20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5:N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G4:I4" xr:uid="{00000000-0002-0000-0400-000001000000}">
      <formula1>$Q$4:$Q$9</formula1>
    </dataValidation>
    <dataValidation type="list" allowBlank="1" showInputMessage="1" showErrorMessage="1" sqref="E11:I11" xr:uid="{CDE27E59-975D-48AF-ACE1-0A7033FA482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A676-AFCF-4DEA-8381-73A27EDEA9CB}">
  <sheetPr>
    <tabColor theme="8" tint="0.79998168889431442"/>
  </sheetPr>
  <dimension ref="A1:BN40"/>
  <sheetViews>
    <sheetView view="pageBreakPreview" topLeftCell="A13" zoomScaleNormal="100" zoomScaleSheetLayoutView="100" workbookViewId="0">
      <selection activeCell="B4" sqref="B4:F4"/>
    </sheetView>
  </sheetViews>
  <sheetFormatPr defaultColWidth="9.109375" defaultRowHeight="10.8" x14ac:dyDescent="0.2"/>
  <cols>
    <col min="1" max="2" width="3.109375" style="79" customWidth="1"/>
    <col min="3" max="3" width="4.109375" style="79" customWidth="1"/>
    <col min="4" max="4" width="10.6640625" style="79" customWidth="1"/>
    <col min="5" max="9" width="11.44140625" style="79" customWidth="1"/>
    <col min="10" max="10" width="5.44140625" style="79" customWidth="1"/>
    <col min="11" max="11" width="5.33203125" style="79" customWidth="1"/>
    <col min="12" max="12" width="2.6640625" style="79" customWidth="1"/>
    <col min="13" max="13" width="2.88671875" style="79" customWidth="1"/>
    <col min="14" max="14" width="7.44140625" style="79" customWidth="1"/>
    <col min="15" max="15" width="9.109375" style="79"/>
    <col min="16" max="16" width="9.109375" style="79" hidden="1" customWidth="1"/>
    <col min="17" max="16384" width="9.109375" style="79"/>
  </cols>
  <sheetData>
    <row r="1" spans="1:66" s="68" customFormat="1" ht="28.5" customHeight="1" x14ac:dyDescent="0.2">
      <c r="A1" s="68" t="s">
        <v>167</v>
      </c>
      <c r="L1" s="302"/>
      <c r="M1" s="302"/>
      <c r="N1" s="302"/>
      <c r="Q1" s="79"/>
      <c r="R1" s="79"/>
      <c r="S1" s="79"/>
      <c r="BH1" s="79"/>
      <c r="BI1" s="79"/>
      <c r="BJ1" s="79"/>
      <c r="BK1" s="79"/>
      <c r="BL1" s="79"/>
      <c r="BM1" s="79"/>
      <c r="BN1" s="79"/>
    </row>
    <row r="2" spans="1:66" s="68" customFormat="1" ht="9.75" customHeight="1" x14ac:dyDescent="0.2">
      <c r="C2" s="69"/>
      <c r="D2" s="70"/>
      <c r="E2" s="70"/>
      <c r="F2" s="70"/>
      <c r="G2" s="70"/>
      <c r="H2" s="71"/>
      <c r="I2" s="71"/>
      <c r="J2" s="71"/>
      <c r="K2" s="71"/>
      <c r="L2" s="71"/>
      <c r="M2" s="71"/>
      <c r="Q2" s="79"/>
      <c r="R2" s="79"/>
      <c r="S2" s="79"/>
      <c r="BH2" s="79"/>
      <c r="BI2" s="79"/>
      <c r="BJ2" s="79"/>
      <c r="BK2" s="79"/>
      <c r="BL2" s="79"/>
      <c r="BM2" s="79"/>
      <c r="BN2" s="79"/>
    </row>
    <row r="3" spans="1:66" s="68" customFormat="1" ht="13.2" x14ac:dyDescent="0.2">
      <c r="G3" s="72"/>
      <c r="H3" s="71"/>
      <c r="I3" s="71"/>
      <c r="J3" s="71"/>
      <c r="K3" s="71"/>
      <c r="L3" s="71"/>
      <c r="M3" s="71"/>
      <c r="Q3" s="79"/>
      <c r="R3" s="79"/>
      <c r="S3" s="79"/>
      <c r="BH3" s="79"/>
      <c r="BI3" s="79"/>
      <c r="BJ3" s="79"/>
      <c r="BK3" s="79"/>
      <c r="BL3" s="79"/>
      <c r="BM3" s="79"/>
      <c r="BN3" s="79"/>
    </row>
    <row r="4" spans="1:66" s="76" customFormat="1" ht="19.5" customHeight="1" x14ac:dyDescent="0.2">
      <c r="A4" s="73" t="s">
        <v>134</v>
      </c>
      <c r="B4" s="303" t="s">
        <v>249</v>
      </c>
      <c r="C4" s="303"/>
      <c r="D4" s="303"/>
      <c r="E4" s="303"/>
      <c r="F4" s="303"/>
      <c r="G4" s="303"/>
      <c r="H4" s="303"/>
      <c r="I4" s="303"/>
      <c r="J4" s="74" t="s">
        <v>135</v>
      </c>
      <c r="K4" s="75"/>
      <c r="L4" s="75"/>
      <c r="M4" s="75"/>
      <c r="N4" s="75"/>
      <c r="P4" s="76" t="s">
        <v>166</v>
      </c>
      <c r="Q4" s="79" t="s">
        <v>127</v>
      </c>
      <c r="R4" s="79"/>
      <c r="S4" s="79"/>
      <c r="BH4" s="79"/>
      <c r="BI4" s="79"/>
      <c r="BJ4" s="79"/>
      <c r="BK4" s="79"/>
      <c r="BL4" s="79"/>
      <c r="BM4" s="79"/>
      <c r="BN4" s="79"/>
    </row>
    <row r="5" spans="1:66" s="76" customFormat="1" ht="16.2" x14ac:dyDescent="0.2">
      <c r="A5" s="73"/>
      <c r="B5" s="75"/>
      <c r="C5" s="75"/>
      <c r="D5" s="75"/>
      <c r="E5" s="72"/>
      <c r="F5" s="77"/>
      <c r="G5" s="78"/>
      <c r="H5" s="75"/>
      <c r="I5" s="75"/>
      <c r="J5" s="75"/>
      <c r="K5" s="75"/>
      <c r="L5" s="75"/>
      <c r="M5" s="75"/>
      <c r="N5" s="75"/>
      <c r="P5" s="76" t="s">
        <v>136</v>
      </c>
      <c r="Q5" s="79" t="s">
        <v>215</v>
      </c>
      <c r="R5" s="79"/>
      <c r="S5" s="79" t="s">
        <v>168</v>
      </c>
      <c r="BH5" s="79"/>
      <c r="BI5" s="79"/>
      <c r="BJ5" s="79"/>
      <c r="BK5" s="79"/>
      <c r="BL5" s="79"/>
      <c r="BM5" s="79"/>
      <c r="BN5" s="79"/>
    </row>
    <row r="6" spans="1:66" ht="13.5" customHeight="1" x14ac:dyDescent="0.2">
      <c r="A6" s="304" t="s">
        <v>137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P6" s="79" t="s">
        <v>138</v>
      </c>
      <c r="Q6" s="79" t="s">
        <v>216</v>
      </c>
      <c r="S6" s="79" t="s">
        <v>169</v>
      </c>
    </row>
    <row r="7" spans="1:66" ht="26.25" customHeight="1" x14ac:dyDescent="0.2">
      <c r="A7" s="305" t="s">
        <v>19</v>
      </c>
      <c r="B7" s="306"/>
      <c r="C7" s="307"/>
      <c r="D7" s="311" t="s">
        <v>139</v>
      </c>
      <c r="E7" s="313" t="s">
        <v>140</v>
      </c>
      <c r="F7" s="313" t="s">
        <v>141</v>
      </c>
      <c r="G7" s="80" t="s">
        <v>142</v>
      </c>
      <c r="H7" s="81" t="s">
        <v>143</v>
      </c>
      <c r="I7" s="81" t="s">
        <v>143</v>
      </c>
      <c r="J7" s="82"/>
      <c r="K7" s="83" t="s">
        <v>20</v>
      </c>
      <c r="L7" s="84"/>
      <c r="M7" s="84"/>
      <c r="N7" s="85"/>
      <c r="P7" s="79" t="s">
        <v>144</v>
      </c>
      <c r="Q7" s="79" t="s">
        <v>126</v>
      </c>
      <c r="S7" s="79" t="s">
        <v>170</v>
      </c>
    </row>
    <row r="8" spans="1:66" ht="20.25" customHeight="1" x14ac:dyDescent="0.2">
      <c r="A8" s="308"/>
      <c r="B8" s="309"/>
      <c r="C8" s="310"/>
      <c r="D8" s="312"/>
      <c r="E8" s="314"/>
      <c r="F8" s="314"/>
      <c r="G8" s="80" t="s">
        <v>145</v>
      </c>
      <c r="H8" s="86" t="s">
        <v>146</v>
      </c>
      <c r="I8" s="315" t="s">
        <v>147</v>
      </c>
      <c r="J8" s="316"/>
      <c r="K8" s="317" t="s">
        <v>148</v>
      </c>
      <c r="L8" s="318"/>
      <c r="M8" s="318"/>
      <c r="N8" s="319"/>
      <c r="P8" s="79" t="s">
        <v>149</v>
      </c>
      <c r="Q8" s="79" t="s">
        <v>125</v>
      </c>
      <c r="S8" s="79" t="s">
        <v>171</v>
      </c>
    </row>
    <row r="9" spans="1:66" ht="9.75" customHeight="1" thickBo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Q9" s="79" t="s">
        <v>128</v>
      </c>
      <c r="S9" s="79" t="s">
        <v>173</v>
      </c>
    </row>
    <row r="10" spans="1:66" ht="21" customHeight="1" thickBot="1" x14ac:dyDescent="0.25">
      <c r="A10" s="88" t="s">
        <v>150</v>
      </c>
      <c r="B10" s="89"/>
      <c r="C10" s="89"/>
      <c r="D10" s="89"/>
      <c r="E10" s="90">
        <v>1</v>
      </c>
      <c r="F10" s="90">
        <v>2</v>
      </c>
      <c r="G10" s="90">
        <v>3</v>
      </c>
      <c r="H10" s="90">
        <v>4</v>
      </c>
      <c r="I10" s="91">
        <v>5</v>
      </c>
      <c r="J10" s="320" t="s">
        <v>182</v>
      </c>
      <c r="K10" s="321"/>
      <c r="L10" s="326" t="s">
        <v>183</v>
      </c>
      <c r="M10" s="321"/>
      <c r="N10" s="327"/>
      <c r="S10" s="79" t="s">
        <v>195</v>
      </c>
    </row>
    <row r="11" spans="1:66" ht="21" customHeight="1" x14ac:dyDescent="0.2">
      <c r="A11" s="332" t="s">
        <v>151</v>
      </c>
      <c r="B11" s="335" t="s">
        <v>152</v>
      </c>
      <c r="C11" s="336"/>
      <c r="D11" s="336"/>
      <c r="E11" s="104" t="s">
        <v>168</v>
      </c>
      <c r="F11" s="104" t="s">
        <v>168</v>
      </c>
      <c r="G11" s="104"/>
      <c r="H11" s="104"/>
      <c r="I11" s="104"/>
      <c r="J11" s="322"/>
      <c r="K11" s="323"/>
      <c r="L11" s="328"/>
      <c r="M11" s="323"/>
      <c r="N11" s="329"/>
      <c r="S11" s="79" t="s">
        <v>170</v>
      </c>
    </row>
    <row r="12" spans="1:66" ht="21" customHeight="1" x14ac:dyDescent="0.2">
      <c r="A12" s="333"/>
      <c r="B12" s="337" t="s">
        <v>153</v>
      </c>
      <c r="C12" s="339" t="s">
        <v>154</v>
      </c>
      <c r="D12" s="339"/>
      <c r="E12" s="103" t="s">
        <v>155</v>
      </c>
      <c r="F12" s="103" t="s">
        <v>156</v>
      </c>
      <c r="G12" s="103" t="s">
        <v>157</v>
      </c>
      <c r="H12" s="103" t="s">
        <v>157</v>
      </c>
      <c r="I12" s="103" t="s">
        <v>157</v>
      </c>
      <c r="J12" s="322"/>
      <c r="K12" s="323"/>
      <c r="L12" s="328"/>
      <c r="M12" s="323"/>
      <c r="N12" s="329"/>
      <c r="S12" s="79" t="s">
        <v>174</v>
      </c>
    </row>
    <row r="13" spans="1:66" ht="21" customHeight="1" x14ac:dyDescent="0.2">
      <c r="A13" s="333"/>
      <c r="B13" s="338"/>
      <c r="C13" s="339" t="s">
        <v>158</v>
      </c>
      <c r="D13" s="339"/>
      <c r="E13" s="103" t="s">
        <v>159</v>
      </c>
      <c r="F13" s="103" t="s">
        <v>199</v>
      </c>
      <c r="G13" s="103" t="s">
        <v>157</v>
      </c>
      <c r="H13" s="103" t="s">
        <v>157</v>
      </c>
      <c r="I13" s="103" t="s">
        <v>157</v>
      </c>
      <c r="J13" s="322"/>
      <c r="K13" s="323"/>
      <c r="L13" s="328"/>
      <c r="M13" s="323"/>
      <c r="N13" s="329"/>
      <c r="S13" s="79" t="s">
        <v>209</v>
      </c>
    </row>
    <row r="14" spans="1:66" ht="21" customHeight="1" x14ac:dyDescent="0.2">
      <c r="A14" s="333"/>
      <c r="B14" s="340" t="s">
        <v>161</v>
      </c>
      <c r="C14" s="340"/>
      <c r="D14" s="340"/>
      <c r="E14" s="92" t="s">
        <v>162</v>
      </c>
      <c r="F14" s="105" t="s">
        <v>163</v>
      </c>
      <c r="G14" s="106"/>
      <c r="H14" s="106"/>
      <c r="I14" s="107"/>
      <c r="J14" s="324"/>
      <c r="K14" s="325"/>
      <c r="L14" s="330"/>
      <c r="M14" s="325"/>
      <c r="N14" s="331"/>
      <c r="S14" s="79" t="s">
        <v>168</v>
      </c>
    </row>
    <row r="15" spans="1:66" ht="21" customHeight="1" thickBot="1" x14ac:dyDescent="0.25">
      <c r="A15" s="334"/>
      <c r="B15" s="341" t="s">
        <v>164</v>
      </c>
      <c r="C15" s="342"/>
      <c r="D15" s="343"/>
      <c r="E15" s="108" t="s">
        <v>205</v>
      </c>
      <c r="F15" s="108" t="s">
        <v>205</v>
      </c>
      <c r="G15" s="109"/>
      <c r="H15" s="109"/>
      <c r="I15" s="110"/>
      <c r="J15" s="344"/>
      <c r="K15" s="345"/>
      <c r="L15" s="346"/>
      <c r="M15" s="346"/>
      <c r="N15" s="347"/>
      <c r="S15" s="79" t="s">
        <v>169</v>
      </c>
    </row>
    <row r="16" spans="1:66" ht="27" customHeight="1" thickTop="1" x14ac:dyDescent="0.2">
      <c r="A16" s="332" t="s">
        <v>4</v>
      </c>
      <c r="B16" s="349" t="s">
        <v>5</v>
      </c>
      <c r="C16" s="403" t="s">
        <v>21</v>
      </c>
      <c r="D16" s="404"/>
      <c r="E16" s="111">
        <v>300000</v>
      </c>
      <c r="F16" s="111">
        <v>492000</v>
      </c>
      <c r="G16" s="112"/>
      <c r="H16" s="112"/>
      <c r="I16" s="113"/>
      <c r="J16" s="352">
        <f>SUM(E16:I16)</f>
        <v>792000</v>
      </c>
      <c r="K16" s="353"/>
      <c r="L16" s="354">
        <f>J16</f>
        <v>792000</v>
      </c>
      <c r="M16" s="354"/>
      <c r="N16" s="355"/>
      <c r="S16" s="79" t="s">
        <v>170</v>
      </c>
    </row>
    <row r="17" spans="1:19" ht="24" customHeight="1" x14ac:dyDescent="0.2">
      <c r="A17" s="333"/>
      <c r="B17" s="350"/>
      <c r="C17" s="223" t="s">
        <v>188</v>
      </c>
      <c r="D17" s="224"/>
      <c r="E17" s="114">
        <v>85300</v>
      </c>
      <c r="F17" s="114">
        <v>12580</v>
      </c>
      <c r="G17" s="115"/>
      <c r="H17" s="115"/>
      <c r="I17" s="116"/>
      <c r="J17" s="356">
        <f t="shared" ref="J17:J39" si="0">SUM(E17:I17)</f>
        <v>97880</v>
      </c>
      <c r="K17" s="356"/>
      <c r="L17" s="356">
        <f>J17</f>
        <v>97880</v>
      </c>
      <c r="M17" s="356"/>
      <c r="N17" s="357"/>
      <c r="S17" s="79" t="s">
        <v>196</v>
      </c>
    </row>
    <row r="18" spans="1:19" ht="24" customHeight="1" x14ac:dyDescent="0.2">
      <c r="A18" s="333"/>
      <c r="B18" s="350"/>
      <c r="C18" s="188" t="s">
        <v>181</v>
      </c>
      <c r="D18" s="189"/>
      <c r="E18" s="117">
        <v>110000</v>
      </c>
      <c r="F18" s="117">
        <v>0</v>
      </c>
      <c r="G18" s="118"/>
      <c r="H18" s="118"/>
      <c r="I18" s="119"/>
      <c r="J18" s="358">
        <f t="shared" si="0"/>
        <v>110000</v>
      </c>
      <c r="K18" s="358"/>
      <c r="L18" s="358">
        <f t="shared" ref="L18:L39" si="1">J18</f>
        <v>110000</v>
      </c>
      <c r="M18" s="358"/>
      <c r="N18" s="359"/>
      <c r="S18" s="79" t="s">
        <v>197</v>
      </c>
    </row>
    <row r="19" spans="1:19" ht="24" customHeight="1" thickBot="1" x14ac:dyDescent="0.25">
      <c r="A19" s="333"/>
      <c r="B19" s="350"/>
      <c r="C19" s="190" t="s">
        <v>22</v>
      </c>
      <c r="D19" s="191"/>
      <c r="E19" s="120">
        <v>0</v>
      </c>
      <c r="F19" s="120">
        <v>0</v>
      </c>
      <c r="G19" s="121"/>
      <c r="H19" s="121"/>
      <c r="I19" s="122"/>
      <c r="J19" s="360">
        <f t="shared" si="0"/>
        <v>0</v>
      </c>
      <c r="K19" s="360"/>
      <c r="L19" s="360">
        <f t="shared" si="1"/>
        <v>0</v>
      </c>
      <c r="M19" s="360"/>
      <c r="N19" s="361"/>
      <c r="S19" s="79" t="s">
        <v>198</v>
      </c>
    </row>
    <row r="20" spans="1:19" ht="27" customHeight="1" thickBot="1" x14ac:dyDescent="0.25">
      <c r="A20" s="333"/>
      <c r="B20" s="351"/>
      <c r="C20" s="212" t="s">
        <v>228</v>
      </c>
      <c r="D20" s="254"/>
      <c r="E20" s="123">
        <v>495300</v>
      </c>
      <c r="F20" s="123">
        <v>504580</v>
      </c>
      <c r="G20" s="124">
        <f>SUM(G16:G19)</f>
        <v>0</v>
      </c>
      <c r="H20" s="124">
        <f>SUM(H16:H19)</f>
        <v>0</v>
      </c>
      <c r="I20" s="125">
        <f>SUM(I16:I19)</f>
        <v>0</v>
      </c>
      <c r="J20" s="362">
        <f t="shared" si="0"/>
        <v>999880</v>
      </c>
      <c r="K20" s="363"/>
      <c r="L20" s="364">
        <f t="shared" si="1"/>
        <v>999880</v>
      </c>
      <c r="M20" s="364"/>
      <c r="N20" s="365"/>
    </row>
    <row r="21" spans="1:19" ht="21" customHeight="1" x14ac:dyDescent="0.2">
      <c r="A21" s="333"/>
      <c r="B21" s="96"/>
      <c r="C21" s="214" t="s">
        <v>107</v>
      </c>
      <c r="D21" s="215"/>
      <c r="E21" s="126">
        <v>0</v>
      </c>
      <c r="F21" s="126">
        <v>0</v>
      </c>
      <c r="G21" s="127"/>
      <c r="H21" s="127"/>
      <c r="I21" s="128"/>
      <c r="J21" s="366">
        <f t="shared" si="0"/>
        <v>0</v>
      </c>
      <c r="K21" s="367"/>
      <c r="L21" s="367">
        <f t="shared" si="1"/>
        <v>0</v>
      </c>
      <c r="M21" s="367"/>
      <c r="N21" s="368"/>
    </row>
    <row r="22" spans="1:19" ht="21" customHeight="1" x14ac:dyDescent="0.2">
      <c r="A22" s="333"/>
      <c r="B22" s="96"/>
      <c r="C22" s="216"/>
      <c r="D22" s="217"/>
      <c r="E22" s="129">
        <v>0</v>
      </c>
      <c r="F22" s="129">
        <v>0</v>
      </c>
      <c r="G22" s="130"/>
      <c r="H22" s="130"/>
      <c r="I22" s="131"/>
      <c r="J22" s="369">
        <f t="shared" si="0"/>
        <v>0</v>
      </c>
      <c r="K22" s="370"/>
      <c r="L22" s="370">
        <f t="shared" si="1"/>
        <v>0</v>
      </c>
      <c r="M22" s="370"/>
      <c r="N22" s="371"/>
    </row>
    <row r="23" spans="1:19" ht="21" customHeight="1" x14ac:dyDescent="0.2">
      <c r="A23" s="333"/>
      <c r="B23" s="349" t="s">
        <v>6</v>
      </c>
      <c r="C23" s="210" t="s">
        <v>23</v>
      </c>
      <c r="D23" s="211"/>
      <c r="E23" s="132">
        <v>248600</v>
      </c>
      <c r="F23" s="132">
        <v>480000</v>
      </c>
      <c r="G23" s="133"/>
      <c r="H23" s="133"/>
      <c r="I23" s="134"/>
      <c r="J23" s="373">
        <f t="shared" si="0"/>
        <v>728600</v>
      </c>
      <c r="K23" s="374"/>
      <c r="L23" s="374">
        <f t="shared" si="1"/>
        <v>728600</v>
      </c>
      <c r="M23" s="374"/>
      <c r="N23" s="375"/>
    </row>
    <row r="24" spans="1:19" ht="21" customHeight="1" x14ac:dyDescent="0.2">
      <c r="A24" s="333"/>
      <c r="B24" s="349"/>
      <c r="C24" s="216"/>
      <c r="D24" s="217"/>
      <c r="E24" s="129">
        <v>220000</v>
      </c>
      <c r="F24" s="129">
        <v>480000</v>
      </c>
      <c r="G24" s="130"/>
      <c r="H24" s="130"/>
      <c r="I24" s="131"/>
      <c r="J24" s="369">
        <f t="shared" si="0"/>
        <v>700000</v>
      </c>
      <c r="K24" s="370"/>
      <c r="L24" s="370">
        <f t="shared" si="1"/>
        <v>700000</v>
      </c>
      <c r="M24" s="370"/>
      <c r="N24" s="371"/>
    </row>
    <row r="25" spans="1:19" ht="21" customHeight="1" x14ac:dyDescent="0.2">
      <c r="A25" s="333"/>
      <c r="B25" s="350"/>
      <c r="C25" s="210" t="s">
        <v>24</v>
      </c>
      <c r="D25" s="211"/>
      <c r="E25" s="135">
        <v>207900</v>
      </c>
      <c r="F25" s="135">
        <v>0</v>
      </c>
      <c r="G25" s="136"/>
      <c r="H25" s="136"/>
      <c r="I25" s="137"/>
      <c r="J25" s="376">
        <f t="shared" si="0"/>
        <v>207900</v>
      </c>
      <c r="K25" s="377"/>
      <c r="L25" s="377">
        <f t="shared" si="1"/>
        <v>207900</v>
      </c>
      <c r="M25" s="377"/>
      <c r="N25" s="378"/>
    </row>
    <row r="26" spans="1:19" ht="21" customHeight="1" x14ac:dyDescent="0.2">
      <c r="A26" s="333"/>
      <c r="B26" s="350"/>
      <c r="C26" s="216"/>
      <c r="D26" s="217"/>
      <c r="E26" s="129">
        <v>80000</v>
      </c>
      <c r="F26" s="129">
        <v>0</v>
      </c>
      <c r="G26" s="130"/>
      <c r="H26" s="130"/>
      <c r="I26" s="138"/>
      <c r="J26" s="379">
        <f t="shared" si="0"/>
        <v>80000</v>
      </c>
      <c r="K26" s="370"/>
      <c r="L26" s="370">
        <f t="shared" si="1"/>
        <v>80000</v>
      </c>
      <c r="M26" s="370"/>
      <c r="N26" s="371"/>
    </row>
    <row r="27" spans="1:19" ht="21" customHeight="1" x14ac:dyDescent="0.2">
      <c r="A27" s="333"/>
      <c r="B27" s="350"/>
      <c r="C27" s="210" t="s">
        <v>26</v>
      </c>
      <c r="D27" s="211"/>
      <c r="E27" s="139">
        <v>0</v>
      </c>
      <c r="F27" s="139">
        <v>0</v>
      </c>
      <c r="G27" s="136"/>
      <c r="H27" s="136"/>
      <c r="I27" s="140"/>
      <c r="J27" s="380">
        <f t="shared" si="0"/>
        <v>0</v>
      </c>
      <c r="K27" s="381"/>
      <c r="L27" s="381">
        <f t="shared" si="1"/>
        <v>0</v>
      </c>
      <c r="M27" s="381"/>
      <c r="N27" s="382"/>
    </row>
    <row r="28" spans="1:19" ht="21" customHeight="1" x14ac:dyDescent="0.2">
      <c r="A28" s="333"/>
      <c r="B28" s="350"/>
      <c r="C28" s="218"/>
      <c r="D28" s="219"/>
      <c r="E28" s="141">
        <v>0</v>
      </c>
      <c r="F28" s="141">
        <v>0</v>
      </c>
      <c r="G28" s="130"/>
      <c r="H28" s="130"/>
      <c r="I28" s="138"/>
      <c r="J28" s="383">
        <f t="shared" si="0"/>
        <v>0</v>
      </c>
      <c r="K28" s="384"/>
      <c r="L28" s="384">
        <f t="shared" si="1"/>
        <v>0</v>
      </c>
      <c r="M28" s="384"/>
      <c r="N28" s="385"/>
    </row>
    <row r="29" spans="1:19" ht="21" customHeight="1" x14ac:dyDescent="0.2">
      <c r="A29" s="333"/>
      <c r="B29" s="350"/>
      <c r="C29" s="229" t="s">
        <v>25</v>
      </c>
      <c r="D29" s="211"/>
      <c r="E29" s="139">
        <v>0</v>
      </c>
      <c r="F29" s="139">
        <v>12000</v>
      </c>
      <c r="G29" s="136"/>
      <c r="H29" s="136"/>
      <c r="I29" s="140"/>
      <c r="J29" s="380">
        <f t="shared" si="0"/>
        <v>12000</v>
      </c>
      <c r="K29" s="381"/>
      <c r="L29" s="381">
        <f t="shared" si="1"/>
        <v>12000</v>
      </c>
      <c r="M29" s="381"/>
      <c r="N29" s="382"/>
    </row>
    <row r="30" spans="1:19" ht="21" customHeight="1" x14ac:dyDescent="0.2">
      <c r="A30" s="333"/>
      <c r="B30" s="350"/>
      <c r="C30" s="218"/>
      <c r="D30" s="219"/>
      <c r="E30" s="142">
        <v>0</v>
      </c>
      <c r="F30" s="142">
        <v>12000</v>
      </c>
      <c r="G30" s="143"/>
      <c r="H30" s="143"/>
      <c r="I30" s="144"/>
      <c r="J30" s="369">
        <f t="shared" si="0"/>
        <v>12000</v>
      </c>
      <c r="K30" s="370"/>
      <c r="L30" s="386">
        <f t="shared" si="1"/>
        <v>12000</v>
      </c>
      <c r="M30" s="386"/>
      <c r="N30" s="387"/>
    </row>
    <row r="31" spans="1:19" ht="21" customHeight="1" x14ac:dyDescent="0.2">
      <c r="A31" s="333"/>
      <c r="B31" s="350"/>
      <c r="C31" s="210" t="s">
        <v>108</v>
      </c>
      <c r="D31" s="211"/>
      <c r="E31" s="139">
        <v>0</v>
      </c>
      <c r="F31" s="139">
        <v>0</v>
      </c>
      <c r="G31" s="136"/>
      <c r="H31" s="136"/>
      <c r="I31" s="140"/>
      <c r="J31" s="380">
        <f t="shared" si="0"/>
        <v>0</v>
      </c>
      <c r="K31" s="381"/>
      <c r="L31" s="381">
        <f t="shared" si="1"/>
        <v>0</v>
      </c>
      <c r="M31" s="381"/>
      <c r="N31" s="382"/>
    </row>
    <row r="32" spans="1:19" ht="21" customHeight="1" thickBot="1" x14ac:dyDescent="0.25">
      <c r="A32" s="333"/>
      <c r="B32" s="350"/>
      <c r="C32" s="212"/>
      <c r="D32" s="213"/>
      <c r="E32" s="142">
        <v>0</v>
      </c>
      <c r="F32" s="142">
        <v>0</v>
      </c>
      <c r="G32" s="143"/>
      <c r="H32" s="143"/>
      <c r="I32" s="144"/>
      <c r="J32" s="388">
        <f t="shared" si="0"/>
        <v>0</v>
      </c>
      <c r="K32" s="386"/>
      <c r="L32" s="386">
        <f t="shared" si="1"/>
        <v>0</v>
      </c>
      <c r="M32" s="386"/>
      <c r="N32" s="387"/>
    </row>
    <row r="33" spans="1:14" ht="21" customHeight="1" x14ac:dyDescent="0.2">
      <c r="A33" s="333"/>
      <c r="B33" s="350"/>
      <c r="C33" s="275" t="s">
        <v>27</v>
      </c>
      <c r="D33" s="276"/>
      <c r="E33" s="145">
        <v>17280</v>
      </c>
      <c r="F33" s="146">
        <v>0</v>
      </c>
      <c r="G33" s="147"/>
      <c r="H33" s="147"/>
      <c r="I33" s="148"/>
      <c r="J33" s="389">
        <f t="shared" si="0"/>
        <v>17280</v>
      </c>
      <c r="K33" s="389"/>
      <c r="L33" s="389">
        <f t="shared" si="1"/>
        <v>17280</v>
      </c>
      <c r="M33" s="389"/>
      <c r="N33" s="390"/>
    </row>
    <row r="34" spans="1:14" ht="21" customHeight="1" x14ac:dyDescent="0.2">
      <c r="A34" s="333"/>
      <c r="B34" s="350"/>
      <c r="C34" s="188" t="s">
        <v>42</v>
      </c>
      <c r="D34" s="189"/>
      <c r="E34" s="117">
        <v>9000</v>
      </c>
      <c r="F34" s="117">
        <v>0</v>
      </c>
      <c r="G34" s="118"/>
      <c r="H34" s="118"/>
      <c r="I34" s="119"/>
      <c r="J34" s="358">
        <f t="shared" si="0"/>
        <v>9000</v>
      </c>
      <c r="K34" s="358"/>
      <c r="L34" s="358">
        <f t="shared" si="1"/>
        <v>9000</v>
      </c>
      <c r="M34" s="358"/>
      <c r="N34" s="359"/>
    </row>
    <row r="35" spans="1:14" ht="21" customHeight="1" x14ac:dyDescent="0.2">
      <c r="A35" s="333"/>
      <c r="B35" s="350"/>
      <c r="C35" s="188" t="s">
        <v>28</v>
      </c>
      <c r="D35" s="189"/>
      <c r="E35" s="117">
        <v>11000</v>
      </c>
      <c r="F35" s="117">
        <v>10000</v>
      </c>
      <c r="G35" s="118"/>
      <c r="H35" s="118"/>
      <c r="I35" s="119"/>
      <c r="J35" s="358">
        <f t="shared" si="0"/>
        <v>21000</v>
      </c>
      <c r="K35" s="358"/>
      <c r="L35" s="358">
        <f t="shared" si="1"/>
        <v>21000</v>
      </c>
      <c r="M35" s="358"/>
      <c r="N35" s="359"/>
    </row>
    <row r="36" spans="1:14" ht="21" customHeight="1" x14ac:dyDescent="0.2">
      <c r="A36" s="333"/>
      <c r="B36" s="350"/>
      <c r="C36" s="188" t="s">
        <v>29</v>
      </c>
      <c r="D36" s="189"/>
      <c r="E36" s="117">
        <v>1520</v>
      </c>
      <c r="F36" s="117">
        <v>2580</v>
      </c>
      <c r="G36" s="118"/>
      <c r="H36" s="118"/>
      <c r="I36" s="119"/>
      <c r="J36" s="358">
        <f t="shared" si="0"/>
        <v>4100</v>
      </c>
      <c r="K36" s="358"/>
      <c r="L36" s="358">
        <f t="shared" si="1"/>
        <v>4100</v>
      </c>
      <c r="M36" s="358"/>
      <c r="N36" s="359"/>
    </row>
    <row r="37" spans="1:14" ht="21" customHeight="1" thickBot="1" x14ac:dyDescent="0.25">
      <c r="A37" s="333"/>
      <c r="B37" s="350"/>
      <c r="C37" s="190" t="s">
        <v>22</v>
      </c>
      <c r="D37" s="191"/>
      <c r="E37" s="120">
        <v>0</v>
      </c>
      <c r="F37" s="120">
        <v>0</v>
      </c>
      <c r="G37" s="121"/>
      <c r="H37" s="121"/>
      <c r="I37" s="122"/>
      <c r="J37" s="358">
        <f t="shared" si="0"/>
        <v>0</v>
      </c>
      <c r="K37" s="358"/>
      <c r="L37" s="360">
        <f t="shared" si="1"/>
        <v>0</v>
      </c>
      <c r="M37" s="360"/>
      <c r="N37" s="361"/>
    </row>
    <row r="38" spans="1:14" ht="24" customHeight="1" x14ac:dyDescent="0.2">
      <c r="A38" s="348"/>
      <c r="B38" s="372"/>
      <c r="C38" s="298" t="s">
        <v>229</v>
      </c>
      <c r="D38" s="299"/>
      <c r="E38" s="149">
        <v>495300</v>
      </c>
      <c r="F38" s="149">
        <v>504580</v>
      </c>
      <c r="G38" s="133">
        <f>SUM(G21,G23,G25,G27,G29,G31,G33,G34,G35,G36,G37)</f>
        <v>0</v>
      </c>
      <c r="H38" s="133">
        <f>SUM(H21,H23,H25,H27,H29,H31,H33,H34,H35,H36,H37)</f>
        <v>0</v>
      </c>
      <c r="I38" s="150">
        <f>SUM(I21,I23,I25,I27,I29,I31,I33,I34,I35,I36,I37)</f>
        <v>0</v>
      </c>
      <c r="J38" s="398">
        <f t="shared" si="0"/>
        <v>999880</v>
      </c>
      <c r="K38" s="399"/>
      <c r="L38" s="400">
        <f t="shared" si="1"/>
        <v>999880</v>
      </c>
      <c r="M38" s="401"/>
      <c r="N38" s="402"/>
    </row>
    <row r="39" spans="1:14" ht="24" customHeight="1" thickBot="1" x14ac:dyDescent="0.25">
      <c r="A39" s="93"/>
      <c r="B39" s="94"/>
      <c r="C39" s="391" t="s">
        <v>230</v>
      </c>
      <c r="D39" s="392"/>
      <c r="E39" s="151">
        <v>300000</v>
      </c>
      <c r="F39" s="151">
        <v>492000</v>
      </c>
      <c r="G39" s="152">
        <f>SUM(G22,G24,G26,G28,G30,G32)</f>
        <v>0</v>
      </c>
      <c r="H39" s="152">
        <f>SUM(H22,H24,H26,H28,H30,H32)</f>
        <v>0</v>
      </c>
      <c r="I39" s="153">
        <f>SUM(I22,I24,I26,I28,I30,I32)</f>
        <v>0</v>
      </c>
      <c r="J39" s="393">
        <f t="shared" si="0"/>
        <v>792000</v>
      </c>
      <c r="K39" s="394"/>
      <c r="L39" s="395">
        <f t="shared" si="1"/>
        <v>792000</v>
      </c>
      <c r="M39" s="396"/>
      <c r="N39" s="397"/>
    </row>
    <row r="40" spans="1:14" ht="25.5" customHeight="1" x14ac:dyDescent="0.2">
      <c r="C40" s="68" t="s">
        <v>165</v>
      </c>
      <c r="E40" s="95"/>
      <c r="F40" s="95"/>
      <c r="J40" s="95"/>
      <c r="K40" s="95"/>
      <c r="L40" s="95"/>
      <c r="M40" s="95"/>
      <c r="N40" s="95"/>
    </row>
  </sheetData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J31:K31"/>
    <mergeCell ref="L31:N31"/>
    <mergeCell ref="J32:K32"/>
    <mergeCell ref="L32:N32"/>
    <mergeCell ref="C34:D34"/>
    <mergeCell ref="J34:K34"/>
    <mergeCell ref="L34:N34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G4:I4" xr:uid="{CA0E8D9B-69A8-432D-8B5E-B8C67DD8D681}">
      <formula1>$Q$4:$Q$9</formula1>
    </dataValidation>
    <dataValidation type="list" allowBlank="1" showInputMessage="1" showErrorMessage="1" sqref="E11:I11" xr:uid="{4AB582C9-B1B1-481B-8ACF-38D61DBE0FD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9"/>
  <sheetViews>
    <sheetView view="pageBreakPreview" zoomScaleNormal="100" workbookViewId="0">
      <selection activeCell="B15" sqref="B15"/>
    </sheetView>
  </sheetViews>
  <sheetFormatPr defaultColWidth="9.109375" defaultRowHeight="13.2" x14ac:dyDescent="0.2"/>
  <cols>
    <col min="1" max="1" width="2.88671875" style="3" customWidth="1"/>
    <col min="2" max="3" width="2.33203125" style="3" customWidth="1"/>
    <col min="4" max="4" width="4.109375" style="3" customWidth="1"/>
    <col min="5" max="5" width="9.109375" style="3"/>
    <col min="6" max="6" width="8.6640625" style="3" customWidth="1"/>
    <col min="7" max="9" width="17.109375" style="3" customWidth="1"/>
    <col min="10" max="11" width="3.33203125" style="3" customWidth="1"/>
    <col min="12" max="12" width="2.88671875" style="3" customWidth="1"/>
    <col min="13" max="16384" width="9.109375" style="3"/>
  </cols>
  <sheetData>
    <row r="2" spans="1:12" s="2" customFormat="1" ht="14.4" x14ac:dyDescent="0.2">
      <c r="A2" s="1" t="s">
        <v>90</v>
      </c>
    </row>
    <row r="3" spans="1:12" ht="12.75" customHeight="1" x14ac:dyDescent="0.2"/>
    <row r="4" spans="1:12" s="4" customFormat="1" ht="18.75" customHeight="1" x14ac:dyDescent="0.2">
      <c r="A4" s="168" t="s">
        <v>250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ht="13.5" customHeight="1" x14ac:dyDescent="0.2"/>
    <row r="6" spans="1:12" ht="18.75" customHeight="1" x14ac:dyDescent="0.2">
      <c r="L6" s="26" t="s">
        <v>239</v>
      </c>
    </row>
    <row r="7" spans="1:12" ht="10.5" customHeight="1" x14ac:dyDescent="0.2"/>
    <row r="8" spans="1:12" ht="18.75" customHeight="1" x14ac:dyDescent="0.2">
      <c r="A8" s="3" t="s">
        <v>79</v>
      </c>
    </row>
    <row r="9" spans="1:12" ht="18.75" customHeight="1" x14ac:dyDescent="0.2"/>
    <row r="10" spans="1:12" ht="21.75" customHeight="1" x14ac:dyDescent="0.2">
      <c r="G10" s="44" t="s">
        <v>48</v>
      </c>
      <c r="H10" s="170"/>
      <c r="I10" s="170"/>
    </row>
    <row r="11" spans="1:12" ht="21.75" customHeight="1" x14ac:dyDescent="0.2">
      <c r="G11" s="44" t="s">
        <v>49</v>
      </c>
      <c r="H11" s="170"/>
      <c r="I11" s="170"/>
    </row>
    <row r="12" spans="1:12" ht="16.5" customHeight="1" x14ac:dyDescent="0.2"/>
    <row r="13" spans="1:12" ht="18.75" customHeight="1" x14ac:dyDescent="0.2">
      <c r="B13" s="405" t="s">
        <v>242</v>
      </c>
      <c r="C13" s="405"/>
      <c r="D13" s="405"/>
      <c r="E13" s="405"/>
      <c r="F13" s="405"/>
      <c r="G13" s="405"/>
      <c r="H13" s="405"/>
      <c r="I13" s="405"/>
      <c r="J13" s="405"/>
      <c r="K13" s="405"/>
      <c r="L13" s="27"/>
    </row>
    <row r="14" spans="1:12" ht="18.75" customHeight="1" x14ac:dyDescent="0.2">
      <c r="A14" s="27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27"/>
    </row>
    <row r="15" spans="1:12" ht="9.75" customHeight="1" x14ac:dyDescent="0.2"/>
    <row r="16" spans="1:12" ht="18.75" customHeight="1" x14ac:dyDescent="0.2">
      <c r="A16" s="170" t="s">
        <v>12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</row>
    <row r="17" spans="1:12" ht="9" customHeight="1" x14ac:dyDescent="0.2"/>
    <row r="18" spans="1:12" ht="23.25" customHeight="1" x14ac:dyDescent="0.2">
      <c r="A18" s="5" t="s">
        <v>1</v>
      </c>
    </row>
    <row r="19" spans="1:12" ht="30" customHeight="1" x14ac:dyDescent="0.2">
      <c r="B19" s="171" t="s">
        <v>46</v>
      </c>
      <c r="C19" s="172"/>
      <c r="D19" s="171" t="s">
        <v>9</v>
      </c>
      <c r="E19" s="173"/>
      <c r="F19" s="172"/>
      <c r="G19" s="7" t="s">
        <v>40</v>
      </c>
      <c r="H19" s="7" t="s">
        <v>41</v>
      </c>
      <c r="I19" s="7" t="s">
        <v>43</v>
      </c>
      <c r="J19" s="171" t="s">
        <v>39</v>
      </c>
      <c r="K19" s="173"/>
      <c r="L19" s="172"/>
    </row>
    <row r="20" spans="1:12" ht="30" customHeight="1" x14ac:dyDescent="0.2">
      <c r="B20" s="163">
        <v>1</v>
      </c>
      <c r="C20" s="163"/>
      <c r="D20" s="160" t="s">
        <v>106</v>
      </c>
      <c r="E20" s="161"/>
      <c r="F20" s="162"/>
      <c r="G20" s="33"/>
      <c r="H20" s="33"/>
      <c r="I20" s="33">
        <f>G20-H20</f>
        <v>0</v>
      </c>
      <c r="J20" s="177"/>
      <c r="K20" s="178"/>
      <c r="L20" s="179"/>
    </row>
    <row r="21" spans="1:12" ht="30" customHeight="1" x14ac:dyDescent="0.2">
      <c r="B21" s="163">
        <v>2</v>
      </c>
      <c r="C21" s="163"/>
      <c r="D21" s="160" t="s">
        <v>211</v>
      </c>
      <c r="E21" s="161"/>
      <c r="F21" s="162"/>
      <c r="G21" s="33"/>
      <c r="H21" s="33"/>
      <c r="I21" s="33">
        <f t="shared" ref="I21" si="0">G21-H21</f>
        <v>0</v>
      </c>
      <c r="J21" s="177"/>
      <c r="K21" s="178"/>
      <c r="L21" s="179"/>
    </row>
    <row r="22" spans="1:12" ht="30" customHeight="1" x14ac:dyDescent="0.2">
      <c r="B22" s="163">
        <v>3</v>
      </c>
      <c r="C22" s="163"/>
      <c r="D22" s="160" t="s">
        <v>218</v>
      </c>
      <c r="E22" s="161"/>
      <c r="F22" s="162"/>
      <c r="G22" s="33"/>
      <c r="H22" s="33"/>
      <c r="I22" s="33">
        <f t="shared" ref="I22:I25" si="1">G22-H22</f>
        <v>0</v>
      </c>
      <c r="J22" s="177"/>
      <c r="K22" s="178"/>
      <c r="L22" s="179"/>
    </row>
    <row r="23" spans="1:12" ht="30" customHeight="1" x14ac:dyDescent="0.2">
      <c r="B23" s="163">
        <v>4</v>
      </c>
      <c r="C23" s="163"/>
      <c r="D23" s="160" t="s">
        <v>81</v>
      </c>
      <c r="E23" s="161"/>
      <c r="F23" s="162"/>
      <c r="G23" s="33"/>
      <c r="H23" s="33"/>
      <c r="I23" s="33">
        <f t="shared" si="1"/>
        <v>0</v>
      </c>
      <c r="J23" s="177"/>
      <c r="K23" s="178"/>
      <c r="L23" s="179"/>
    </row>
    <row r="24" spans="1:12" ht="30" customHeight="1" x14ac:dyDescent="0.2">
      <c r="B24" s="163">
        <v>5</v>
      </c>
      <c r="C24" s="163"/>
      <c r="D24" s="167" t="s">
        <v>82</v>
      </c>
      <c r="E24" s="161"/>
      <c r="F24" s="162"/>
      <c r="G24" s="33"/>
      <c r="H24" s="33"/>
      <c r="I24" s="33">
        <f t="shared" si="1"/>
        <v>0</v>
      </c>
      <c r="J24" s="177"/>
      <c r="K24" s="178"/>
      <c r="L24" s="179"/>
    </row>
    <row r="25" spans="1:12" ht="30" customHeight="1" x14ac:dyDescent="0.2">
      <c r="B25" s="163">
        <v>6</v>
      </c>
      <c r="C25" s="163"/>
      <c r="D25" s="167" t="s">
        <v>104</v>
      </c>
      <c r="E25" s="161"/>
      <c r="F25" s="162"/>
      <c r="G25" s="33"/>
      <c r="H25" s="33"/>
      <c r="I25" s="33">
        <f t="shared" si="1"/>
        <v>0</v>
      </c>
      <c r="J25" s="177"/>
      <c r="K25" s="178"/>
      <c r="L25" s="179"/>
    </row>
    <row r="26" spans="1:12" ht="30" customHeight="1" x14ac:dyDescent="0.2">
      <c r="B26" s="174" t="s">
        <v>31</v>
      </c>
      <c r="C26" s="175"/>
      <c r="D26" s="175"/>
      <c r="E26" s="175"/>
      <c r="F26" s="176"/>
      <c r="G26" s="33">
        <f>SUM(G20:G25)</f>
        <v>0</v>
      </c>
      <c r="H26" s="33">
        <f>SUM(H20:H25)</f>
        <v>0</v>
      </c>
      <c r="I26" s="33">
        <f>SUM(I20:I25)</f>
        <v>0</v>
      </c>
      <c r="J26" s="177"/>
      <c r="K26" s="178"/>
      <c r="L26" s="179"/>
    </row>
    <row r="27" spans="1:12" ht="6.75" customHeight="1" x14ac:dyDescent="0.2"/>
    <row r="28" spans="1:12" ht="6.75" customHeight="1" x14ac:dyDescent="0.2"/>
    <row r="29" spans="1:12" ht="6.75" customHeight="1" x14ac:dyDescent="0.2"/>
    <row r="30" spans="1:12" ht="24" customHeight="1" x14ac:dyDescent="0.2"/>
    <row r="31" spans="1:12" ht="18.75" customHeight="1" x14ac:dyDescent="0.2">
      <c r="A31" s="3" t="s">
        <v>91</v>
      </c>
    </row>
    <row r="32" spans="1:12" ht="19.5" customHeight="1" x14ac:dyDescent="0.2">
      <c r="A32" s="3" t="s">
        <v>99</v>
      </c>
    </row>
    <row r="33" spans="1:12" ht="19.5" customHeight="1" x14ac:dyDescent="0.2">
      <c r="A33" s="3" t="s">
        <v>133</v>
      </c>
    </row>
    <row r="34" spans="1:12" ht="19.5" customHeight="1" x14ac:dyDescent="0.2">
      <c r="A34" s="3" t="s">
        <v>132</v>
      </c>
    </row>
    <row r="35" spans="1:12" ht="19.5" customHeight="1" x14ac:dyDescent="0.2">
      <c r="A35" s="3" t="s">
        <v>206</v>
      </c>
    </row>
    <row r="36" spans="1:12" ht="19.5" customHeight="1" x14ac:dyDescent="0.2"/>
    <row r="38" spans="1:12" ht="24" customHeight="1" x14ac:dyDescent="0.2">
      <c r="A38" s="9"/>
      <c r="B38" s="9"/>
      <c r="C38" s="9"/>
      <c r="D38" s="9"/>
      <c r="E38" s="9"/>
      <c r="F38" s="9"/>
      <c r="H38" s="25" t="s">
        <v>95</v>
      </c>
      <c r="I38" s="163"/>
      <c r="J38" s="163"/>
      <c r="K38" s="163"/>
      <c r="L38" s="163"/>
    </row>
    <row r="39" spans="1:12" ht="24" customHeight="1" x14ac:dyDescent="0.2">
      <c r="H39" s="25" t="s">
        <v>94</v>
      </c>
      <c r="I39" s="163"/>
      <c r="J39" s="163"/>
      <c r="K39" s="163"/>
      <c r="L39" s="163"/>
    </row>
  </sheetData>
  <mergeCells count="30">
    <mergeCell ref="A4:L4"/>
    <mergeCell ref="H10:I10"/>
    <mergeCell ref="H11:I11"/>
    <mergeCell ref="B13:K14"/>
    <mergeCell ref="A16:L16"/>
    <mergeCell ref="J19:L19"/>
    <mergeCell ref="B20:C20"/>
    <mergeCell ref="D20:F20"/>
    <mergeCell ref="J20:L20"/>
    <mergeCell ref="B22:C22"/>
    <mergeCell ref="D22:F22"/>
    <mergeCell ref="J22:L22"/>
    <mergeCell ref="B19:C19"/>
    <mergeCell ref="D19:F19"/>
    <mergeCell ref="B21:C21"/>
    <mergeCell ref="D21:F21"/>
    <mergeCell ref="J21:L21"/>
    <mergeCell ref="B23:C23"/>
    <mergeCell ref="D23:F23"/>
    <mergeCell ref="J23:L23"/>
    <mergeCell ref="I38:L38"/>
    <mergeCell ref="I39:L39"/>
    <mergeCell ref="B26:F26"/>
    <mergeCell ref="J26:L26"/>
    <mergeCell ref="B25:C25"/>
    <mergeCell ref="D25:F25"/>
    <mergeCell ref="J25:L25"/>
    <mergeCell ref="B24:C24"/>
    <mergeCell ref="D24:F24"/>
    <mergeCell ref="J24:L2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2DAB-A169-478C-ADED-B3D754E963DC}">
  <sheetPr>
    <tabColor theme="8" tint="0.79998168889431442"/>
  </sheetPr>
  <dimension ref="A2:L39"/>
  <sheetViews>
    <sheetView view="pageBreakPreview" zoomScaleNormal="100" workbookViewId="0">
      <selection activeCell="G39" sqref="G39"/>
    </sheetView>
  </sheetViews>
  <sheetFormatPr defaultColWidth="9.109375" defaultRowHeight="13.2" x14ac:dyDescent="0.2"/>
  <cols>
    <col min="1" max="1" width="2.88671875" style="3" customWidth="1"/>
    <col min="2" max="3" width="2.33203125" style="3" customWidth="1"/>
    <col min="4" max="4" width="4.109375" style="3" customWidth="1"/>
    <col min="5" max="5" width="9.109375" style="3"/>
    <col min="6" max="6" width="8.6640625" style="3" customWidth="1"/>
    <col min="7" max="9" width="17.109375" style="3" customWidth="1"/>
    <col min="10" max="11" width="3.33203125" style="3" customWidth="1"/>
    <col min="12" max="12" width="2.88671875" style="3" customWidth="1"/>
    <col min="13" max="16384" width="9.109375" style="3"/>
  </cols>
  <sheetData>
    <row r="2" spans="1:12" s="2" customFormat="1" ht="14.4" x14ac:dyDescent="0.2">
      <c r="A2" s="1" t="s">
        <v>90</v>
      </c>
    </row>
    <row r="3" spans="1:12" ht="12.75" customHeight="1" x14ac:dyDescent="0.2"/>
    <row r="4" spans="1:12" s="4" customFormat="1" ht="18.75" customHeight="1" x14ac:dyDescent="0.2">
      <c r="A4" s="168" t="s">
        <v>250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ht="13.5" customHeight="1" x14ac:dyDescent="0.2"/>
    <row r="6" spans="1:12" ht="18.75" customHeight="1" x14ac:dyDescent="0.2">
      <c r="L6" s="26" t="s">
        <v>129</v>
      </c>
    </row>
    <row r="7" spans="1:12" ht="10.5" customHeight="1" x14ac:dyDescent="0.2"/>
    <row r="8" spans="1:12" ht="18.75" customHeight="1" x14ac:dyDescent="0.2">
      <c r="A8" s="3" t="s">
        <v>79</v>
      </c>
    </row>
    <row r="9" spans="1:12" ht="18.75" customHeight="1" x14ac:dyDescent="0.2"/>
    <row r="10" spans="1:12" ht="21.75" customHeight="1" x14ac:dyDescent="0.2">
      <c r="G10" s="44" t="s">
        <v>48</v>
      </c>
      <c r="H10" s="406" t="s">
        <v>202</v>
      </c>
      <c r="I10" s="406"/>
    </row>
    <row r="11" spans="1:12" ht="21.75" customHeight="1" x14ac:dyDescent="0.2">
      <c r="G11" s="44" t="s">
        <v>49</v>
      </c>
      <c r="H11" s="406" t="s">
        <v>201</v>
      </c>
      <c r="I11" s="406"/>
    </row>
    <row r="12" spans="1:12" ht="16.5" customHeight="1" x14ac:dyDescent="0.2"/>
    <row r="13" spans="1:12" ht="18.75" customHeight="1" x14ac:dyDescent="0.2">
      <c r="B13" s="405" t="s">
        <v>243</v>
      </c>
      <c r="C13" s="405"/>
      <c r="D13" s="405"/>
      <c r="E13" s="405"/>
      <c r="F13" s="405"/>
      <c r="G13" s="405"/>
      <c r="H13" s="405"/>
      <c r="I13" s="405"/>
      <c r="J13" s="405"/>
      <c r="K13" s="405"/>
      <c r="L13" s="27"/>
    </row>
    <row r="14" spans="1:12" ht="18.75" customHeight="1" x14ac:dyDescent="0.2">
      <c r="A14" s="27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27"/>
    </row>
    <row r="15" spans="1:12" ht="9.75" customHeight="1" x14ac:dyDescent="0.2"/>
    <row r="16" spans="1:12" ht="18.75" customHeight="1" x14ac:dyDescent="0.2">
      <c r="A16" s="170" t="s">
        <v>12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</row>
    <row r="17" spans="1:12" ht="9" customHeight="1" x14ac:dyDescent="0.2"/>
    <row r="18" spans="1:12" ht="23.25" customHeight="1" x14ac:dyDescent="0.2">
      <c r="A18" s="5" t="s">
        <v>1</v>
      </c>
    </row>
    <row r="19" spans="1:12" ht="30" customHeight="1" x14ac:dyDescent="0.2">
      <c r="B19" s="171" t="s">
        <v>46</v>
      </c>
      <c r="C19" s="172"/>
      <c r="D19" s="171" t="s">
        <v>9</v>
      </c>
      <c r="E19" s="173"/>
      <c r="F19" s="172"/>
      <c r="G19" s="7" t="s">
        <v>40</v>
      </c>
      <c r="H19" s="7" t="s">
        <v>41</v>
      </c>
      <c r="I19" s="7" t="s">
        <v>43</v>
      </c>
      <c r="J19" s="171" t="s">
        <v>39</v>
      </c>
      <c r="K19" s="173"/>
      <c r="L19" s="172"/>
    </row>
    <row r="20" spans="1:12" ht="30" customHeight="1" x14ac:dyDescent="0.2">
      <c r="B20" s="163">
        <v>1</v>
      </c>
      <c r="C20" s="163"/>
      <c r="D20" s="160" t="s">
        <v>106</v>
      </c>
      <c r="E20" s="161"/>
      <c r="F20" s="162"/>
      <c r="G20" s="33"/>
      <c r="H20" s="33"/>
      <c r="I20" s="33">
        <f>G20-H20</f>
        <v>0</v>
      </c>
      <c r="J20" s="177"/>
      <c r="K20" s="178"/>
      <c r="L20" s="179"/>
    </row>
    <row r="21" spans="1:12" ht="30" customHeight="1" x14ac:dyDescent="0.2">
      <c r="B21" s="163">
        <v>2</v>
      </c>
      <c r="C21" s="163"/>
      <c r="D21" s="160" t="s">
        <v>211</v>
      </c>
      <c r="E21" s="161"/>
      <c r="F21" s="162"/>
      <c r="G21" s="33"/>
      <c r="H21" s="33"/>
      <c r="I21" s="33">
        <f t="shared" ref="I21:I25" si="0">G21-H21</f>
        <v>0</v>
      </c>
      <c r="J21" s="177"/>
      <c r="K21" s="178"/>
      <c r="L21" s="179"/>
    </row>
    <row r="22" spans="1:12" ht="30" customHeight="1" x14ac:dyDescent="0.2">
      <c r="B22" s="163">
        <v>3</v>
      </c>
      <c r="C22" s="163"/>
      <c r="D22" s="160" t="s">
        <v>218</v>
      </c>
      <c r="E22" s="161"/>
      <c r="F22" s="162"/>
      <c r="G22" s="33"/>
      <c r="H22" s="33"/>
      <c r="I22" s="33">
        <f t="shared" si="0"/>
        <v>0</v>
      </c>
      <c r="J22" s="177"/>
      <c r="K22" s="178"/>
      <c r="L22" s="179"/>
    </row>
    <row r="23" spans="1:12" ht="30" customHeight="1" x14ac:dyDescent="0.2">
      <c r="B23" s="163">
        <v>4</v>
      </c>
      <c r="C23" s="163"/>
      <c r="D23" s="160" t="s">
        <v>81</v>
      </c>
      <c r="E23" s="161"/>
      <c r="F23" s="162"/>
      <c r="G23" s="33"/>
      <c r="H23" s="33"/>
      <c r="I23" s="33">
        <f t="shared" si="0"/>
        <v>0</v>
      </c>
      <c r="J23" s="177"/>
      <c r="K23" s="178"/>
      <c r="L23" s="179"/>
    </row>
    <row r="24" spans="1:12" ht="30" customHeight="1" x14ac:dyDescent="0.2">
      <c r="B24" s="163">
        <v>6</v>
      </c>
      <c r="C24" s="163"/>
      <c r="D24" s="167" t="s">
        <v>82</v>
      </c>
      <c r="E24" s="161"/>
      <c r="F24" s="162"/>
      <c r="G24" s="33"/>
      <c r="H24" s="33"/>
      <c r="I24" s="33">
        <f t="shared" si="0"/>
        <v>0</v>
      </c>
      <c r="J24" s="177"/>
      <c r="K24" s="178"/>
      <c r="L24" s="179"/>
    </row>
    <row r="25" spans="1:12" ht="30" customHeight="1" x14ac:dyDescent="0.2">
      <c r="B25" s="163">
        <v>7</v>
      </c>
      <c r="C25" s="163"/>
      <c r="D25" s="167" t="s">
        <v>104</v>
      </c>
      <c r="E25" s="161"/>
      <c r="F25" s="162"/>
      <c r="G25" s="33"/>
      <c r="H25" s="33"/>
      <c r="I25" s="33">
        <f t="shared" si="0"/>
        <v>0</v>
      </c>
      <c r="J25" s="177"/>
      <c r="K25" s="178"/>
      <c r="L25" s="179"/>
    </row>
    <row r="26" spans="1:12" ht="30" customHeight="1" x14ac:dyDescent="0.2">
      <c r="B26" s="174" t="s">
        <v>31</v>
      </c>
      <c r="C26" s="175"/>
      <c r="D26" s="175"/>
      <c r="E26" s="175"/>
      <c r="F26" s="176"/>
      <c r="G26" s="33">
        <f>SUM(G20:G25)</f>
        <v>0</v>
      </c>
      <c r="H26" s="33">
        <f>SUM(H20:H25)</f>
        <v>0</v>
      </c>
      <c r="I26" s="33">
        <f>SUM(I20:I25)</f>
        <v>0</v>
      </c>
      <c r="J26" s="177"/>
      <c r="K26" s="178"/>
      <c r="L26" s="179"/>
    </row>
    <row r="27" spans="1:12" ht="6.75" customHeight="1" x14ac:dyDescent="0.2"/>
    <row r="28" spans="1:12" ht="6.75" customHeight="1" x14ac:dyDescent="0.2"/>
    <row r="29" spans="1:12" ht="6.75" customHeight="1" x14ac:dyDescent="0.2"/>
    <row r="30" spans="1:12" ht="24" customHeight="1" x14ac:dyDescent="0.2"/>
    <row r="31" spans="1:12" ht="18.75" customHeight="1" x14ac:dyDescent="0.2">
      <c r="A31" s="3" t="s">
        <v>91</v>
      </c>
    </row>
    <row r="32" spans="1:12" ht="19.5" customHeight="1" x14ac:dyDescent="0.2">
      <c r="A32" s="3" t="s">
        <v>99</v>
      </c>
    </row>
    <row r="33" spans="1:12" ht="19.5" customHeight="1" x14ac:dyDescent="0.2">
      <c r="A33" s="3" t="s">
        <v>133</v>
      </c>
    </row>
    <row r="34" spans="1:12" ht="19.5" customHeight="1" x14ac:dyDescent="0.2">
      <c r="A34" s="3" t="s">
        <v>132</v>
      </c>
    </row>
    <row r="35" spans="1:12" ht="19.5" customHeight="1" x14ac:dyDescent="0.2">
      <c r="A35" s="3" t="s">
        <v>206</v>
      </c>
    </row>
    <row r="36" spans="1:12" ht="19.5" customHeight="1" x14ac:dyDescent="0.2"/>
    <row r="38" spans="1:12" ht="24" customHeight="1" x14ac:dyDescent="0.2">
      <c r="A38" s="9"/>
      <c r="B38" s="9"/>
      <c r="C38" s="9"/>
      <c r="D38" s="9"/>
      <c r="E38" s="9"/>
      <c r="F38" s="9"/>
      <c r="H38" s="25" t="s">
        <v>95</v>
      </c>
      <c r="I38" s="163"/>
      <c r="J38" s="163"/>
      <c r="K38" s="163"/>
      <c r="L38" s="163"/>
    </row>
    <row r="39" spans="1:12" ht="24" customHeight="1" x14ac:dyDescent="0.2">
      <c r="H39" s="25" t="s">
        <v>94</v>
      </c>
      <c r="I39" s="163"/>
      <c r="J39" s="163"/>
      <c r="K39" s="163"/>
      <c r="L39" s="163"/>
    </row>
  </sheetData>
  <mergeCells count="30">
    <mergeCell ref="B26:F26"/>
    <mergeCell ref="J26:L26"/>
    <mergeCell ref="I38:L38"/>
    <mergeCell ref="I39:L39"/>
    <mergeCell ref="B24:C24"/>
    <mergeCell ref="D24:F24"/>
    <mergeCell ref="J24:L24"/>
    <mergeCell ref="B25:C25"/>
    <mergeCell ref="D25:F25"/>
    <mergeCell ref="J25:L25"/>
    <mergeCell ref="B22:C22"/>
    <mergeCell ref="D22:F22"/>
    <mergeCell ref="J22:L22"/>
    <mergeCell ref="B23:C23"/>
    <mergeCell ref="D23:F23"/>
    <mergeCell ref="J23:L23"/>
    <mergeCell ref="B20:C20"/>
    <mergeCell ref="D20:F20"/>
    <mergeCell ref="J20:L20"/>
    <mergeCell ref="B21:C21"/>
    <mergeCell ref="D21:F21"/>
    <mergeCell ref="J21:L21"/>
    <mergeCell ref="B19:C19"/>
    <mergeCell ref="D19:F19"/>
    <mergeCell ref="J19:L19"/>
    <mergeCell ref="A4:L4"/>
    <mergeCell ref="H10:I10"/>
    <mergeCell ref="H11:I11"/>
    <mergeCell ref="B13:K14"/>
    <mergeCell ref="A16:L16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38"/>
  <sheetViews>
    <sheetView view="pageBreakPreview" zoomScaleNormal="100" workbookViewId="0">
      <selection activeCell="B15" sqref="B15"/>
    </sheetView>
  </sheetViews>
  <sheetFormatPr defaultColWidth="9.109375" defaultRowHeight="13.2" x14ac:dyDescent="0.2"/>
  <cols>
    <col min="1" max="1" width="2.88671875" style="3" customWidth="1"/>
    <col min="2" max="3" width="2.33203125" style="3" customWidth="1"/>
    <col min="4" max="4" width="4.109375" style="3" customWidth="1"/>
    <col min="5" max="5" width="9.109375" style="3"/>
    <col min="6" max="6" width="8.6640625" style="3" customWidth="1"/>
    <col min="7" max="9" width="17.109375" style="3" customWidth="1"/>
    <col min="10" max="11" width="3.33203125" style="3" customWidth="1"/>
    <col min="12" max="12" width="2.88671875" style="3" customWidth="1"/>
    <col min="13" max="16384" width="9.109375" style="3"/>
  </cols>
  <sheetData>
    <row r="2" spans="1:12" s="2" customFormat="1" ht="14.4" x14ac:dyDescent="0.2">
      <c r="A2" s="1" t="s">
        <v>96</v>
      </c>
    </row>
    <row r="3" spans="1:12" ht="12.75" customHeight="1" x14ac:dyDescent="0.2"/>
    <row r="4" spans="1:12" s="4" customFormat="1" ht="18.75" customHeight="1" x14ac:dyDescent="0.2">
      <c r="A4" s="168" t="s">
        <v>251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ht="13.5" customHeight="1" x14ac:dyDescent="0.2"/>
    <row r="6" spans="1:12" ht="18.75" customHeight="1" x14ac:dyDescent="0.2">
      <c r="L6" s="26" t="s">
        <v>129</v>
      </c>
    </row>
    <row r="7" spans="1:12" ht="10.5" customHeight="1" x14ac:dyDescent="0.2"/>
    <row r="8" spans="1:12" ht="18.75" customHeight="1" x14ac:dyDescent="0.2">
      <c r="A8" s="3" t="s">
        <v>79</v>
      </c>
    </row>
    <row r="9" spans="1:12" ht="18.75" customHeight="1" x14ac:dyDescent="0.2"/>
    <row r="10" spans="1:12" ht="21.75" customHeight="1" x14ac:dyDescent="0.2">
      <c r="G10" s="44" t="s">
        <v>48</v>
      </c>
      <c r="H10" s="170"/>
      <c r="I10" s="170"/>
    </row>
    <row r="11" spans="1:12" ht="21.75" customHeight="1" x14ac:dyDescent="0.2">
      <c r="G11" s="44" t="s">
        <v>49</v>
      </c>
      <c r="H11" s="170"/>
      <c r="I11" s="170"/>
    </row>
    <row r="12" spans="1:12" ht="16.5" customHeight="1" x14ac:dyDescent="0.2"/>
    <row r="13" spans="1:12" ht="18.75" customHeight="1" x14ac:dyDescent="0.2">
      <c r="B13" s="405" t="s">
        <v>243</v>
      </c>
      <c r="C13" s="405"/>
      <c r="D13" s="405"/>
      <c r="E13" s="405"/>
      <c r="F13" s="405"/>
      <c r="G13" s="405"/>
      <c r="H13" s="405"/>
      <c r="I13" s="405"/>
      <c r="J13" s="405"/>
      <c r="K13" s="405"/>
      <c r="L13" s="27"/>
    </row>
    <row r="14" spans="1:12" ht="18.75" customHeight="1" x14ac:dyDescent="0.2">
      <c r="A14" s="27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27"/>
    </row>
    <row r="15" spans="1:12" ht="9.75" customHeight="1" x14ac:dyDescent="0.2"/>
    <row r="16" spans="1:12" ht="18.75" customHeight="1" x14ac:dyDescent="0.2">
      <c r="A16" s="170" t="s">
        <v>12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</row>
    <row r="17" spans="1:12" ht="9" customHeight="1" x14ac:dyDescent="0.2"/>
    <row r="18" spans="1:12" ht="23.25" customHeight="1" x14ac:dyDescent="0.2">
      <c r="A18" s="5" t="s">
        <v>1</v>
      </c>
    </row>
    <row r="19" spans="1:12" ht="30" customHeight="1" x14ac:dyDescent="0.2">
      <c r="B19" s="171" t="s">
        <v>46</v>
      </c>
      <c r="C19" s="172"/>
      <c r="D19" s="171" t="s">
        <v>9</v>
      </c>
      <c r="E19" s="173"/>
      <c r="F19" s="172"/>
      <c r="G19" s="7" t="s">
        <v>40</v>
      </c>
      <c r="H19" s="7" t="s">
        <v>41</v>
      </c>
      <c r="I19" s="7" t="s">
        <v>43</v>
      </c>
      <c r="J19" s="171" t="s">
        <v>39</v>
      </c>
      <c r="K19" s="173"/>
      <c r="L19" s="172"/>
    </row>
    <row r="20" spans="1:12" ht="30" customHeight="1" x14ac:dyDescent="0.2">
      <c r="B20" s="163">
        <v>1</v>
      </c>
      <c r="C20" s="163"/>
      <c r="D20" s="160" t="s">
        <v>106</v>
      </c>
      <c r="E20" s="161"/>
      <c r="F20" s="162"/>
      <c r="G20" s="33"/>
      <c r="H20" s="33"/>
      <c r="I20" s="33"/>
      <c r="J20" s="177"/>
      <c r="K20" s="178"/>
      <c r="L20" s="179"/>
    </row>
    <row r="21" spans="1:12" ht="30" customHeight="1" x14ac:dyDescent="0.2">
      <c r="B21" s="163">
        <v>2</v>
      </c>
      <c r="C21" s="163"/>
      <c r="D21" s="160" t="s">
        <v>211</v>
      </c>
      <c r="E21" s="161"/>
      <c r="F21" s="162"/>
      <c r="G21" s="33"/>
      <c r="H21" s="33"/>
      <c r="I21" s="33"/>
      <c r="J21" s="177"/>
      <c r="K21" s="178"/>
      <c r="L21" s="179"/>
    </row>
    <row r="22" spans="1:12" ht="30" customHeight="1" x14ac:dyDescent="0.2">
      <c r="B22" s="163">
        <v>3</v>
      </c>
      <c r="C22" s="163"/>
      <c r="D22" s="160" t="s">
        <v>212</v>
      </c>
      <c r="E22" s="161"/>
      <c r="F22" s="162"/>
      <c r="G22" s="33"/>
      <c r="H22" s="33"/>
      <c r="I22" s="33"/>
      <c r="J22" s="177"/>
      <c r="K22" s="178"/>
      <c r="L22" s="179"/>
    </row>
    <row r="23" spans="1:12" ht="30" customHeight="1" x14ac:dyDescent="0.2">
      <c r="B23" s="163">
        <v>4</v>
      </c>
      <c r="C23" s="163"/>
      <c r="D23" s="160" t="s">
        <v>81</v>
      </c>
      <c r="E23" s="161"/>
      <c r="F23" s="162"/>
      <c r="G23" s="33"/>
      <c r="H23" s="33"/>
      <c r="I23" s="33"/>
      <c r="J23" s="177"/>
      <c r="K23" s="178"/>
      <c r="L23" s="179"/>
    </row>
    <row r="24" spans="1:12" ht="30" customHeight="1" x14ac:dyDescent="0.2">
      <c r="B24" s="163">
        <v>5</v>
      </c>
      <c r="C24" s="163"/>
      <c r="D24" s="167" t="s">
        <v>82</v>
      </c>
      <c r="E24" s="161"/>
      <c r="F24" s="162"/>
      <c r="G24" s="33"/>
      <c r="H24" s="33"/>
      <c r="I24" s="33"/>
      <c r="J24" s="177"/>
      <c r="K24" s="178"/>
      <c r="L24" s="179"/>
    </row>
    <row r="25" spans="1:12" ht="30" customHeight="1" x14ac:dyDescent="0.2">
      <c r="B25" s="163">
        <v>6</v>
      </c>
      <c r="C25" s="163"/>
      <c r="D25" s="167" t="s">
        <v>104</v>
      </c>
      <c r="E25" s="161"/>
      <c r="F25" s="162"/>
      <c r="G25" s="33"/>
      <c r="H25" s="33"/>
      <c r="I25" s="7"/>
      <c r="J25" s="177"/>
      <c r="K25" s="178"/>
      <c r="L25" s="179"/>
    </row>
    <row r="26" spans="1:12" ht="30" customHeight="1" x14ac:dyDescent="0.2">
      <c r="B26" s="174" t="s">
        <v>31</v>
      </c>
      <c r="C26" s="175"/>
      <c r="D26" s="175"/>
      <c r="E26" s="175"/>
      <c r="F26" s="176"/>
      <c r="G26" s="33">
        <f>SUM(G20:G25)</f>
        <v>0</v>
      </c>
      <c r="H26" s="33">
        <f>SUM(H20:H25)</f>
        <v>0</v>
      </c>
      <c r="I26" s="33">
        <f>SUM(I20:I25)</f>
        <v>0</v>
      </c>
      <c r="J26" s="177"/>
      <c r="K26" s="178"/>
      <c r="L26" s="179"/>
    </row>
    <row r="27" spans="1:12" ht="6.75" customHeight="1" x14ac:dyDescent="0.2"/>
    <row r="28" spans="1:12" ht="6.75" customHeight="1" x14ac:dyDescent="0.2"/>
    <row r="29" spans="1:12" ht="6.75" customHeight="1" x14ac:dyDescent="0.2"/>
    <row r="30" spans="1:12" ht="24" customHeight="1" x14ac:dyDescent="0.2">
      <c r="A30" s="99"/>
      <c r="B30" s="99"/>
      <c r="C30" s="99"/>
      <c r="D30" s="99"/>
      <c r="E30" s="99"/>
      <c r="F30" s="99"/>
      <c r="G30" s="99"/>
    </row>
    <row r="31" spans="1:12" ht="18.75" customHeight="1" x14ac:dyDescent="0.2">
      <c r="A31" s="99" t="s">
        <v>91</v>
      </c>
      <c r="B31" s="99"/>
      <c r="C31" s="99"/>
      <c r="D31" s="99"/>
      <c r="E31" s="99"/>
      <c r="F31" s="99"/>
      <c r="G31" s="99"/>
    </row>
    <row r="32" spans="1:12" ht="19.5" customHeight="1" x14ac:dyDescent="0.2">
      <c r="A32" s="99" t="s">
        <v>187</v>
      </c>
      <c r="B32" s="99"/>
      <c r="C32" s="99"/>
      <c r="D32" s="99"/>
      <c r="E32" s="99"/>
      <c r="F32" s="99"/>
      <c r="G32" s="99"/>
    </row>
    <row r="33" spans="1:12" ht="19.5" customHeight="1" x14ac:dyDescent="0.2">
      <c r="A33" s="99" t="s">
        <v>186</v>
      </c>
      <c r="B33" s="99"/>
      <c r="C33" s="99"/>
      <c r="D33" s="99"/>
      <c r="E33" s="99"/>
      <c r="F33" s="99"/>
      <c r="G33" s="99"/>
    </row>
    <row r="34" spans="1:12" ht="19.5" customHeight="1" x14ac:dyDescent="0.2">
      <c r="A34" s="99" t="s">
        <v>185</v>
      </c>
      <c r="B34" s="99"/>
      <c r="C34" s="99"/>
      <c r="D34" s="99"/>
      <c r="E34" s="99"/>
      <c r="F34" s="99"/>
      <c r="G34" s="99"/>
    </row>
    <row r="35" spans="1:12" ht="19.5" customHeight="1" x14ac:dyDescent="0.2">
      <c r="A35" s="99" t="s">
        <v>184</v>
      </c>
      <c r="B35" s="99"/>
      <c r="C35" s="99"/>
      <c r="D35" s="99"/>
      <c r="E35" s="99"/>
      <c r="F35" s="99"/>
      <c r="G35" s="99"/>
    </row>
    <row r="36" spans="1:12" x14ac:dyDescent="0.2">
      <c r="A36" s="99"/>
      <c r="B36" s="99"/>
      <c r="C36" s="99"/>
      <c r="D36" s="99"/>
      <c r="E36" s="99"/>
      <c r="F36" s="99"/>
      <c r="G36" s="99"/>
    </row>
    <row r="37" spans="1:12" ht="24" customHeight="1" x14ac:dyDescent="0.2">
      <c r="A37" s="9"/>
      <c r="B37" s="9"/>
      <c r="C37" s="9"/>
      <c r="D37" s="9"/>
      <c r="E37" s="9"/>
      <c r="F37" s="9"/>
      <c r="H37" s="25" t="s">
        <v>95</v>
      </c>
      <c r="I37" s="163"/>
      <c r="J37" s="163"/>
      <c r="K37" s="163"/>
      <c r="L37" s="163"/>
    </row>
    <row r="38" spans="1:12" ht="24" customHeight="1" x14ac:dyDescent="0.2">
      <c r="H38" s="25" t="s">
        <v>94</v>
      </c>
      <c r="I38" s="163"/>
      <c r="J38" s="163"/>
      <c r="K38" s="163"/>
      <c r="L38" s="163"/>
    </row>
  </sheetData>
  <mergeCells count="30">
    <mergeCell ref="A4:L4"/>
    <mergeCell ref="H10:I10"/>
    <mergeCell ref="H11:I11"/>
    <mergeCell ref="B13:K14"/>
    <mergeCell ref="A16:L16"/>
    <mergeCell ref="J19:L19"/>
    <mergeCell ref="B20:C20"/>
    <mergeCell ref="D20:F20"/>
    <mergeCell ref="J20:L20"/>
    <mergeCell ref="B22:C22"/>
    <mergeCell ref="D22:F22"/>
    <mergeCell ref="J22:L22"/>
    <mergeCell ref="B19:C19"/>
    <mergeCell ref="D19:F19"/>
    <mergeCell ref="B21:C21"/>
    <mergeCell ref="D21:F21"/>
    <mergeCell ref="J21:L21"/>
    <mergeCell ref="B26:F26"/>
    <mergeCell ref="J26:L26"/>
    <mergeCell ref="I37:L37"/>
    <mergeCell ref="I38:L38"/>
    <mergeCell ref="B23:C23"/>
    <mergeCell ref="D23:F23"/>
    <mergeCell ref="J23:L23"/>
    <mergeCell ref="B25:C25"/>
    <mergeCell ref="D25:F25"/>
    <mergeCell ref="J25:L25"/>
    <mergeCell ref="B24:C24"/>
    <mergeCell ref="D24:F24"/>
    <mergeCell ref="J24:L24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様式１（申請書）</vt:lpstr>
      <vt:lpstr>様式１（申請書）記載例</vt:lpstr>
      <vt:lpstr>様式２（事業計画書・報告書）</vt:lpstr>
      <vt:lpstr>様式２（事業計画書・報告書） 記載例</vt:lpstr>
      <vt:lpstr>様式２－１（競技別　事業一覧表）</vt:lpstr>
      <vt:lpstr>様式２－１（競技別　事業一覧表）記載例</vt:lpstr>
      <vt:lpstr>様式５（最終検査 鑑）</vt:lpstr>
      <vt:lpstr>様式５（最終検査 鑑）記載例</vt:lpstr>
      <vt:lpstr>様式５－２（中間検査 鑑）</vt:lpstr>
      <vt:lpstr>様式６（個票）</vt:lpstr>
      <vt:lpstr>様式６（個票)記載例</vt:lpstr>
      <vt:lpstr>様式７（概算払）</vt:lpstr>
      <vt:lpstr>様式７（概算払）記載例</vt:lpstr>
      <vt:lpstr>'様式１（申請書）'!Print_Area</vt:lpstr>
      <vt:lpstr>'様式１（申請書）記載例'!Print_Area</vt:lpstr>
      <vt:lpstr>'様式２（事業計画書・報告書）'!Print_Area</vt:lpstr>
      <vt:lpstr>'様式２（事業計画書・報告書） 記載例'!Print_Area</vt:lpstr>
      <vt:lpstr>'様式２－１（競技別　事業一覧表）'!Print_Area</vt:lpstr>
      <vt:lpstr>'様式２－１（競技別　事業一覧表）記載例'!Print_Area</vt:lpstr>
      <vt:lpstr>'様式５（最終検査 鑑）'!Print_Area</vt:lpstr>
      <vt:lpstr>'様式５（最終検査 鑑）記載例'!Print_Area</vt:lpstr>
      <vt:lpstr>'様式５－２（中間検査 鑑）'!Print_Area</vt:lpstr>
      <vt:lpstr>'様式６（個票）'!Print_Area</vt:lpstr>
      <vt:lpstr>'様式６（個票)記載例'!Print_Area</vt:lpstr>
      <vt:lpstr>'様式７（概算払）'!Print_Area</vt:lpstr>
      <vt:lpstr>'様式７（概算払）記載例'!Print_Area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ikuko</dc:creator>
  <cp:lastModifiedBy>目黒</cp:lastModifiedBy>
  <cp:lastPrinted>2021-05-24T04:49:02Z</cp:lastPrinted>
  <dcterms:created xsi:type="dcterms:W3CDTF">2003-01-16T08:19:35Z</dcterms:created>
  <dcterms:modified xsi:type="dcterms:W3CDTF">2025-04-02T04:32:14Z</dcterms:modified>
</cp:coreProperties>
</file>