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10_国民スポーツ大会関係（本会期・冬季）\冬季大会\第８０回（青森）\01 参加申込手引き（共通）\（済）冬季国体手引き\"/>
    </mc:Choice>
  </mc:AlternateContent>
  <xr:revisionPtr revIDLastSave="0" documentId="13_ncr:1_{C6C182CC-92A7-4ED6-A87F-AA30B0A6FCD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国体申込用（入力用）" sheetId="5" r:id="rId1"/>
    <sheet name="入力例" sheetId="7" r:id="rId2"/>
  </sheets>
  <definedNames>
    <definedName name="_xlnm.Print_Area" localSheetId="0">'国体申込用（入力用）'!$A$1:$H$36</definedName>
    <definedName name="_xlnm.Print_Area" localSheetId="1">入力例!$A$1:$H$36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  <c r="E15" i="5"/>
  <c r="E14" i="5"/>
  <c r="C17" i="5"/>
  <c r="C16" i="5"/>
  <c r="C13" i="5"/>
  <c r="C12" i="5"/>
  <c r="C11" i="5"/>
  <c r="C16" i="7"/>
  <c r="C11" i="7"/>
  <c r="G11" i="7"/>
  <c r="H11" i="7"/>
  <c r="C12" i="7"/>
  <c r="G12" i="7"/>
  <c r="H12" i="7"/>
  <c r="C13" i="7"/>
  <c r="G13" i="7"/>
  <c r="H13" i="7"/>
  <c r="E14" i="7"/>
  <c r="G14" i="7"/>
  <c r="H14" i="7"/>
  <c r="E15" i="7"/>
  <c r="G15" i="7"/>
  <c r="H15" i="7"/>
  <c r="G16" i="7"/>
  <c r="H16" i="7"/>
  <c r="C17" i="7"/>
  <c r="G17" i="7"/>
  <c r="H17" i="7"/>
  <c r="C18" i="7"/>
  <c r="E18" i="7"/>
  <c r="G18" i="7"/>
  <c r="H18" i="7"/>
  <c r="H19" i="7"/>
  <c r="G19" i="7"/>
  <c r="F19" i="7"/>
  <c r="E19" i="7"/>
  <c r="D19" i="7"/>
  <c r="C19" i="7"/>
  <c r="B19" i="7"/>
  <c r="C18" i="5"/>
  <c r="G18" i="5"/>
  <c r="H18" i="5"/>
  <c r="G17" i="5"/>
  <c r="H17" i="5"/>
  <c r="G16" i="5"/>
  <c r="H16" i="5"/>
  <c r="G15" i="5"/>
  <c r="H15" i="5"/>
  <c r="G14" i="5"/>
  <c r="H14" i="5"/>
  <c r="G13" i="5"/>
  <c r="H13" i="5"/>
  <c r="G12" i="5"/>
  <c r="H12" i="5"/>
  <c r="G11" i="5"/>
  <c r="H11" i="5"/>
  <c r="C19" i="5"/>
  <c r="G19" i="5"/>
  <c r="E19" i="5"/>
  <c r="H19" i="5"/>
  <c r="F19" i="5"/>
  <c r="D19" i="5"/>
  <c r="B19" i="5"/>
</calcChain>
</file>

<file path=xl/sharedStrings.xml><?xml version="1.0" encoding="utf-8"?>
<sst xmlns="http://schemas.openxmlformats.org/spreadsheetml/2006/main" count="103" uniqueCount="49">
  <si>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</si>
  <si>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</si>
  <si>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成年女子</t>
    <rPh sb="0" eb="2">
      <t>セイネン</t>
    </rPh>
    <rPh sb="2" eb="4">
      <t>ジョシ</t>
    </rPh>
    <phoneticPr fontId="1"/>
  </si>
  <si>
    <t>合　　　計</t>
    <rPh sb="0" eb="1">
      <t>ゴウ</t>
    </rPh>
    <rPh sb="4" eb="5">
      <t>ケイ</t>
    </rPh>
    <phoneticPr fontId="1"/>
  </si>
  <si>
    <t>種　　別</t>
    <rPh sb="0" eb="1">
      <t>タネ</t>
    </rPh>
    <rPh sb="3" eb="4">
      <t>ベツ</t>
    </rPh>
    <phoneticPr fontId="1"/>
  </si>
  <si>
    <t>【別　　　紙】</t>
    <rPh sb="1" eb="2">
      <t>ベツ</t>
    </rPh>
    <rPh sb="5" eb="6">
      <t>カミ</t>
    </rPh>
    <phoneticPr fontId="1"/>
  </si>
  <si>
    <t>人数</t>
    <rPh sb="0" eb="2">
      <t>ニンズウ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</si>
  <si>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</si>
  <si>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本大会のみの参加者数</t>
    <rPh sb="0" eb="3">
      <t>ホンタイカイ</t>
    </rPh>
    <rPh sb="6" eb="8">
      <t>サンカ</t>
    </rPh>
    <rPh sb="8" eb="9">
      <t>シャ</t>
    </rPh>
    <rPh sb="9" eb="10">
      <t>スウ</t>
    </rPh>
    <phoneticPr fontId="1"/>
  </si>
  <si>
    <t>負担②</t>
    <rPh sb="0" eb="2">
      <t>フタン</t>
    </rPh>
    <phoneticPr fontId="1"/>
  </si>
  <si>
    <t>参加料①</t>
    <rPh sb="0" eb="3">
      <t>サンカリョウ</t>
    </rPh>
    <phoneticPr fontId="1"/>
  </si>
  <si>
    <t>　1人当たり内訳：</t>
    <rPh sb="2" eb="3">
      <t>ニン</t>
    </rPh>
    <rPh sb="3" eb="4">
      <t>ア</t>
    </rPh>
    <phoneticPr fontId="1"/>
  </si>
  <si>
    <t>＝　@1,000円</t>
    <rPh sb="8" eb="9">
      <t>エン</t>
    </rPh>
    <phoneticPr fontId="1"/>
  </si>
  <si>
    <t xml:space="preserve">競技団体負担金 </t>
    <phoneticPr fontId="1"/>
  </si>
  <si>
    <t>人数×@500</t>
    <rPh sb="0" eb="1">
      <t>ニンズウ</t>
    </rPh>
    <phoneticPr fontId="1"/>
  </si>
  <si>
    <t xml:space="preserve">
合計
納入額
（振込）※
①+②</t>
    <rPh sb="1" eb="3">
      <t>ゴウケイ</t>
    </rPh>
    <rPh sb="4" eb="6">
      <t>ノウニュウ</t>
    </rPh>
    <rPh sb="6" eb="7">
      <t>ガク</t>
    </rPh>
    <rPh sb="9" eb="11">
      <t>フリコミ</t>
    </rPh>
    <phoneticPr fontId="1"/>
  </si>
  <si>
    <t>成年種別</t>
    <rPh sb="0" eb="2">
      <t>セイネン</t>
    </rPh>
    <rPh sb="2" eb="4">
      <t>シュベツ</t>
    </rPh>
    <phoneticPr fontId="1"/>
  </si>
  <si>
    <t>人数</t>
    <rPh sb="0" eb="2">
      <t>ニンズ</t>
    </rPh>
    <phoneticPr fontId="1"/>
  </si>
  <si>
    <t>少年種別</t>
    <rPh sb="0" eb="2">
      <t>ショウネン</t>
    </rPh>
    <rPh sb="2" eb="4">
      <t>シュベツ</t>
    </rPh>
    <phoneticPr fontId="1"/>
  </si>
  <si>
    <t>（補足）</t>
    <rPh sb="1" eb="3">
      <t>ホソク</t>
    </rPh>
    <phoneticPr fontId="1"/>
  </si>
  <si>
    <t>〔本大会のみ参加者数とは・・・〕</t>
    <rPh sb="1" eb="4">
      <t>ホンタイカイ</t>
    </rPh>
    <rPh sb="6" eb="9">
      <t>サンカシャ</t>
    </rPh>
    <rPh sb="9" eb="10">
      <t>スウ</t>
    </rPh>
    <phoneticPr fontId="1"/>
  </si>
  <si>
    <t>　 ブロック予選会参加者は重複して負担の必要はありません。</t>
    <rPh sb="6" eb="9">
      <t>ヨセンカイ</t>
    </rPh>
    <rPh sb="9" eb="11">
      <t>サンカ</t>
    </rPh>
    <rPh sb="11" eb="12">
      <t>シャ</t>
    </rPh>
    <rPh sb="13" eb="15">
      <t>ジュウフク</t>
    </rPh>
    <rPh sb="17" eb="19">
      <t>フタン</t>
    </rPh>
    <rPh sb="20" eb="22">
      <t>ヒツヨウ</t>
    </rPh>
    <phoneticPr fontId="1"/>
  </si>
  <si>
    <t>（@500円　　</t>
    <rPh sb="5" eb="6">
      <t>エン</t>
    </rPh>
    <phoneticPr fontId="1"/>
  </si>
  <si>
    <t>＋@500円）</t>
    <rPh sb="5" eb="6">
      <t>エン</t>
    </rPh>
    <phoneticPr fontId="1"/>
  </si>
  <si>
    <t>参加負担金・傷害補償制度負担金納入一覧表</t>
    <rPh sb="0" eb="2">
      <t>サンカ</t>
    </rPh>
    <rPh sb="2" eb="5">
      <t>フタンキン</t>
    </rPh>
    <rPh sb="6" eb="8">
      <t>ショウガイ</t>
    </rPh>
    <rPh sb="8" eb="10">
      <t>ホショウ</t>
    </rPh>
    <rPh sb="10" eb="12">
      <t>セイド</t>
    </rPh>
    <rPh sb="12" eb="15">
      <t>フタンキン</t>
    </rPh>
    <rPh sb="15" eb="17">
      <t>ノウニュウ</t>
    </rPh>
    <rPh sb="17" eb="19">
      <t>イチラン</t>
    </rPh>
    <rPh sb="19" eb="20">
      <t>ヒョウ</t>
    </rPh>
    <phoneticPr fontId="1"/>
  </si>
  <si>
    <t>人数×
@4,000円</t>
    <rPh sb="0" eb="2">
      <t>ニンズウ</t>
    </rPh>
    <rPh sb="10" eb="11">
      <t>エン</t>
    </rPh>
    <phoneticPr fontId="1"/>
  </si>
  <si>
    <t>＋ 県補助</t>
    <phoneticPr fontId="1"/>
  </si>
  <si>
    <t>＝（公財）日本スポーツ協会傷害保険加入申込金</t>
    <rPh sb="2" eb="3">
      <t>コウ</t>
    </rPh>
    <rPh sb="3" eb="4">
      <t>ザイ</t>
    </rPh>
    <rPh sb="5" eb="7">
      <t>ニホン</t>
    </rPh>
    <phoneticPr fontId="1"/>
  </si>
  <si>
    <t>※１成年種別、少年種別の監督は、監督欄に入れてください。</t>
    <rPh sb="2" eb="4">
      <t>セイネン</t>
    </rPh>
    <rPh sb="4" eb="6">
      <t>シュベツ</t>
    </rPh>
    <rPh sb="7" eb="9">
      <t>ショウネン</t>
    </rPh>
    <rPh sb="9" eb="11">
      <t>シュベツ</t>
    </rPh>
    <rPh sb="12" eb="14">
      <t>カントク</t>
    </rPh>
    <rPh sb="16" eb="18">
      <t>カントク</t>
    </rPh>
    <rPh sb="18" eb="19">
      <t>ラン</t>
    </rPh>
    <rPh sb="20" eb="21">
      <t>イ</t>
    </rPh>
    <phoneticPr fontId="1"/>
  </si>
  <si>
    <t>監督（※１）</t>
    <rPh sb="0" eb="2">
      <t>カントク</t>
    </rPh>
    <phoneticPr fontId="1"/>
  </si>
  <si>
    <t>入力できません。</t>
    <rPh sb="0" eb="2">
      <t>ニュウリョク</t>
    </rPh>
    <phoneticPr fontId="1"/>
  </si>
  <si>
    <t>成年男子</t>
  </si>
  <si>
    <t>　①及び②を一括して，宮城県スポーツ協会事務局での参加申込み時に，納入金額確認の上，振込用紙にて、御振込頂きます。　　※現金での徴収は致しませんので御留意願います。</t>
    <rPh sb="18" eb="20">
      <t>キョウカイ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</si>
  <si>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</si>
  <si>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</si>
  <si>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第78回国民スポーツ大会</t>
    <rPh sb="0" eb="1">
      <t>ダイ</t>
    </rPh>
    <rPh sb="3" eb="4">
      <t>カイ</t>
    </rPh>
    <rPh sb="4" eb="6">
      <t>コクミン</t>
    </rPh>
    <rPh sb="10" eb="12">
      <t>タイカイ</t>
    </rPh>
    <phoneticPr fontId="1"/>
  </si>
  <si>
    <t>人数×
@8,000円</t>
    <rPh sb="0" eb="2">
      <t>ニンズウ</t>
    </rPh>
    <rPh sb="10" eb="11">
      <t>エン</t>
    </rPh>
    <phoneticPr fontId="1"/>
  </si>
  <si>
    <t>男子または女子種別（成年少年の区別がないもの）で参加する場合は，成年少年問わず1人当たり@8,000円の成年種別料金となります。</t>
    <rPh sb="0" eb="2">
      <t>ダンシ</t>
    </rPh>
    <phoneticPr fontId="1"/>
  </si>
  <si>
    <t>参加料①</t>
    <phoneticPr fontId="1"/>
  </si>
  <si>
    <t>国民スポーツ 大会</t>
    <rPh sb="0" eb="2">
      <t>コクミン</t>
    </rPh>
    <rPh sb="7" eb="9">
      <t>タイカイ</t>
    </rPh>
    <phoneticPr fontId="1"/>
  </si>
  <si>
    <r>
      <t>国民スポーツ大会の</t>
    </r>
    <r>
      <rPr>
        <u/>
        <sz val="11"/>
        <rFont val="ＭＳ Ｐゴシック"/>
        <family val="3"/>
        <charset val="128"/>
      </rPr>
      <t>参加料は、成年種別１人当たり@8,000円、少年種別一人当たり@4,000円</t>
    </r>
    <r>
      <rPr>
        <sz val="11"/>
        <rFont val="ＭＳ Ｐゴシック"/>
        <family val="3"/>
        <charset val="128"/>
      </rPr>
      <t>です。</t>
    </r>
    <rPh sb="0" eb="2">
      <t>コクミン</t>
    </rPh>
    <rPh sb="6" eb="8">
      <t>タイカイ</t>
    </rPh>
    <rPh sb="9" eb="12">
      <t>サンカリョウ</t>
    </rPh>
    <rPh sb="14" eb="16">
      <t>セイネン</t>
    </rPh>
    <rPh sb="16" eb="18">
      <t>シュベツ</t>
    </rPh>
    <rPh sb="19" eb="20">
      <t>ニン</t>
    </rPh>
    <rPh sb="20" eb="21">
      <t>ア</t>
    </rPh>
    <rPh sb="29" eb="30">
      <t>エン</t>
    </rPh>
    <rPh sb="31" eb="33">
      <t>ショウネン</t>
    </rPh>
    <rPh sb="33" eb="35">
      <t>シュベツ</t>
    </rPh>
    <rPh sb="35" eb="37">
      <t>ヒトリ</t>
    </rPh>
    <rPh sb="37" eb="38">
      <t>ア</t>
    </rPh>
    <rPh sb="46" eb="47">
      <t>エン</t>
    </rPh>
    <phoneticPr fontId="1"/>
  </si>
  <si>
    <r>
      <t>　国スポ傷害補償は、下記のとおり、競技団体負担</t>
    </r>
    <r>
      <rPr>
        <u/>
        <sz val="11"/>
        <rFont val="ＭＳ Ｐゴシック"/>
        <family val="3"/>
        <charset val="128"/>
      </rPr>
      <t>１人当たり＠500円</t>
    </r>
    <r>
      <rPr>
        <sz val="11"/>
        <rFont val="ＭＳ Ｐゴシック"/>
        <family val="3"/>
        <charset val="128"/>
      </rPr>
      <t>です。</t>
    </r>
    <rPh sb="1" eb="2">
      <t>クニ</t>
    </rPh>
    <rPh sb="4" eb="6">
      <t>ショウガイ</t>
    </rPh>
    <rPh sb="6" eb="8">
      <t>ホショウ</t>
    </rPh>
    <rPh sb="10" eb="12">
      <t>カキ</t>
    </rPh>
    <rPh sb="17" eb="19">
      <t>キョウギ</t>
    </rPh>
    <rPh sb="19" eb="21">
      <t>ダンタイ</t>
    </rPh>
    <rPh sb="21" eb="23">
      <t>フタン</t>
    </rPh>
    <rPh sb="24" eb="25">
      <t>ニン</t>
    </rPh>
    <rPh sb="25" eb="26">
      <t>ア</t>
    </rPh>
    <rPh sb="32" eb="33">
      <t>エン</t>
    </rPh>
    <phoneticPr fontId="1"/>
  </si>
  <si>
    <t>国スポ傷害補償は、県が半額負担しています。</t>
    <rPh sb="0" eb="1">
      <t>クニ</t>
    </rPh>
    <rPh sb="3" eb="5">
      <t>ショウガイ</t>
    </rPh>
    <rPh sb="5" eb="7">
      <t>ホショウ</t>
    </rPh>
    <rPh sb="9" eb="10">
      <t>ケン</t>
    </rPh>
    <rPh sb="11" eb="13">
      <t>ハンガク</t>
    </rPh>
    <rPh sb="13" eb="15">
      <t>フタン</t>
    </rPh>
    <phoneticPr fontId="1"/>
  </si>
  <si>
    <r>
      <t>　 国民スポーツ大会本大会において実施される</t>
    </r>
    <r>
      <rPr>
        <u/>
        <sz val="11"/>
        <rFont val="ＭＳ Ｐゴシック"/>
        <family val="3"/>
        <charset val="128"/>
      </rPr>
      <t>正式競技種目及び特別競技種目</t>
    </r>
    <r>
      <rPr>
        <sz val="11"/>
        <rFont val="ＭＳ Ｐゴシック"/>
        <family val="3"/>
        <charset val="128"/>
      </rPr>
      <t>の本大会のみに参加する選手及び監督。</t>
    </r>
    <rPh sb="2" eb="4">
      <t>コクミン</t>
    </rPh>
    <rPh sb="8" eb="10">
      <t>タイカイ</t>
    </rPh>
    <rPh sb="10" eb="13">
      <t>ホンタイカイ</t>
    </rPh>
    <rPh sb="17" eb="19">
      <t>ジッシ</t>
    </rPh>
    <rPh sb="22" eb="24">
      <t>セイシキ</t>
    </rPh>
    <rPh sb="24" eb="26">
      <t>キョウギ</t>
    </rPh>
    <rPh sb="26" eb="28">
      <t>シュモク</t>
    </rPh>
    <rPh sb="28" eb="29">
      <t>オヨ</t>
    </rPh>
    <rPh sb="30" eb="32">
      <t>トクベツ</t>
    </rPh>
    <rPh sb="32" eb="34">
      <t>キョウギ</t>
    </rPh>
    <rPh sb="34" eb="36">
      <t>シュモク</t>
    </rPh>
    <rPh sb="37" eb="40">
      <t>ホンタイカイ</t>
    </rPh>
    <rPh sb="43" eb="45">
      <t>サンカ</t>
    </rPh>
    <phoneticPr fontId="1"/>
  </si>
  <si>
    <t>国民スポーツ大会</t>
    <rPh sb="0" eb="2">
      <t>コクミン</t>
    </rPh>
    <rPh sb="6" eb="8">
      <t>タイカイ</t>
    </rPh>
    <phoneticPr fontId="1"/>
  </si>
  <si>
    <t xml:space="preserve"> </t>
    <phoneticPr fontId="1"/>
  </si>
  <si>
    <t>国スポ傷害補償②</t>
    <rPh sb="3" eb="5">
      <t>ショウガイ</t>
    </rPh>
    <rPh sb="5" eb="7">
      <t>ホショウ</t>
    </rPh>
    <phoneticPr fontId="1"/>
  </si>
  <si>
    <t>　国スポ傷害補償は、下記のとおり、競技団体負担１人当たり＠500円です。</t>
    <rPh sb="4" eb="6">
      <t>ショウガイ</t>
    </rPh>
    <rPh sb="6" eb="8">
      <t>ホショウ</t>
    </rPh>
    <rPh sb="10" eb="12">
      <t>カキ</t>
    </rPh>
    <rPh sb="17" eb="19">
      <t>キョウギ</t>
    </rPh>
    <rPh sb="19" eb="21">
      <t>ダンタイ</t>
    </rPh>
    <rPh sb="21" eb="23">
      <t>フタン</t>
    </rPh>
    <rPh sb="24" eb="25">
      <t>ニン</t>
    </rPh>
    <rPh sb="25" eb="26">
      <t>ア</t>
    </rPh>
    <rPh sb="32" eb="33">
      <t>エン</t>
    </rPh>
    <phoneticPr fontId="1"/>
  </si>
  <si>
    <t>国スポ傷害補償は、県が半額負担しています。</t>
    <rPh sb="3" eb="5">
      <t>ショウガイ</t>
    </rPh>
    <rPh sb="5" eb="7">
      <t>ホショウ</t>
    </rPh>
    <rPh sb="9" eb="10">
      <t>ケン</t>
    </rPh>
    <rPh sb="11" eb="13">
      <t>ハンガク</t>
    </rPh>
    <rPh sb="13" eb="15">
      <t>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</si>
</sst>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&quot;人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9" fillId="0" borderId="0" xfId="0" quotePrefix="1" applyFont="1" applyAlignment="1" applyProtection="1">
      <alignment horizontal="right" vertical="center"/>
      <protection locked="0"/>
    </xf>
    <xf numFmtId="0" fontId="9" fillId="0" borderId="0" xfId="0" quotePrefix="1" applyFont="1" applyAlignment="1" applyProtection="1">
      <alignment horizontal="left" vertical="center"/>
      <protection locked="0"/>
    </xf>
    <xf numFmtId="0" fontId="11" fillId="0" borderId="0" xfId="0" applyFont="1">
      <alignment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7" fontId="4" fillId="0" borderId="5" xfId="0" applyNumberFormat="1" applyFont="1" applyBorder="1" applyAlignment="1" applyProtection="1">
      <alignment horizontal="right" vertical="center" indent="1"/>
      <protection locked="0"/>
    </xf>
    <xf numFmtId="176" fontId="4" fillId="2" borderId="6" xfId="0" applyNumberFormat="1" applyFont="1" applyFill="1" applyBorder="1" applyProtection="1">
      <alignment vertical="center"/>
      <protection locked="0"/>
    </xf>
    <xf numFmtId="177" fontId="4" fillId="0" borderId="7" xfId="0" applyNumberFormat="1" applyFont="1" applyBorder="1" applyAlignment="1" applyProtection="1">
      <alignment horizontal="right" vertical="center" indent="1"/>
      <protection locked="0"/>
    </xf>
    <xf numFmtId="176" fontId="13" fillId="2" borderId="8" xfId="0" applyNumberFormat="1" applyFont="1" applyFill="1" applyBorder="1" applyProtection="1">
      <alignment vertical="center"/>
      <protection locked="0"/>
    </xf>
    <xf numFmtId="176" fontId="13" fillId="3" borderId="9" xfId="0" applyNumberFormat="1" applyFont="1" applyFill="1" applyBorder="1" applyProtection="1">
      <alignment vertical="center"/>
      <protection locked="0"/>
    </xf>
    <xf numFmtId="177" fontId="4" fillId="0" borderId="1" xfId="0" applyNumberFormat="1" applyFont="1" applyBorder="1" applyAlignment="1" applyProtection="1">
      <alignment horizontal="right" vertical="center" indent="1"/>
      <protection locked="0"/>
    </xf>
    <xf numFmtId="177" fontId="4" fillId="2" borderId="10" xfId="0" applyNumberFormat="1" applyFont="1" applyFill="1" applyBorder="1" applyAlignment="1" applyProtection="1">
      <alignment horizontal="right" vertical="center" indent="1"/>
      <protection locked="0"/>
    </xf>
    <xf numFmtId="176" fontId="4" fillId="2" borderId="11" xfId="0" applyNumberFormat="1" applyFont="1" applyFill="1" applyBorder="1" applyProtection="1">
      <alignment vertical="center"/>
      <protection locked="0"/>
    </xf>
    <xf numFmtId="177" fontId="4" fillId="2" borderId="12" xfId="0" applyNumberFormat="1" applyFont="1" applyFill="1" applyBorder="1" applyAlignment="1" applyProtection="1">
      <alignment horizontal="right" vertical="center" indent="1"/>
      <protection locked="0"/>
    </xf>
    <xf numFmtId="176" fontId="13" fillId="3" borderId="13" xfId="0" applyNumberFormat="1" applyFont="1" applyFill="1" applyBorder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18" xfId="0" quotePrefix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176" fontId="4" fillId="2" borderId="14" xfId="0" applyNumberFormat="1" applyFont="1" applyFill="1" applyBorder="1" applyProtection="1">
      <alignment vertical="center"/>
      <protection locked="0"/>
    </xf>
    <xf numFmtId="176" fontId="4" fillId="2" borderId="17" xfId="0" applyNumberFormat="1" applyFont="1" applyFill="1" applyBorder="1" applyProtection="1">
      <alignment vertical="center"/>
      <protection locked="0"/>
    </xf>
    <xf numFmtId="177" fontId="4" fillId="0" borderId="6" xfId="0" applyNumberFormat="1" applyFont="1" applyBorder="1" applyAlignment="1" applyProtection="1">
      <alignment horizontal="right" vertical="center" indent="1"/>
      <protection locked="0"/>
    </xf>
    <xf numFmtId="177" fontId="4" fillId="2" borderId="1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177" fontId="13" fillId="0" borderId="7" xfId="0" applyNumberFormat="1" applyFont="1" applyBorder="1" applyAlignment="1" applyProtection="1">
      <alignment horizontal="right" vertical="center" indent="1"/>
      <protection locked="0"/>
    </xf>
    <xf numFmtId="177" fontId="13" fillId="0" borderId="25" xfId="0" applyNumberFormat="1" applyFont="1" applyBorder="1" applyAlignment="1" applyProtection="1">
      <alignment horizontal="right" vertical="center" inden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6" fontId="16" fillId="2" borderId="14" xfId="0" applyNumberFormat="1" applyFont="1" applyFill="1" applyBorder="1" applyAlignment="1" applyProtection="1">
      <alignment horizontal="center" vertical="center"/>
      <protection locked="0"/>
    </xf>
    <xf numFmtId="176" fontId="16" fillId="2" borderId="7" xfId="0" applyNumberFormat="1" applyFont="1" applyFill="1" applyBorder="1" applyAlignment="1" applyProtection="1">
      <alignment horizontal="center" vertical="center"/>
      <protection locked="0"/>
    </xf>
    <xf numFmtId="176" fontId="16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left" vertical="center" wrapText="1" shrinkToFit="1"/>
      <protection locked="0"/>
    </xf>
    <xf numFmtId="0" fontId="10" fillId="0" borderId="26" xfId="0" applyFont="1" applyBorder="1" applyAlignment="1" applyProtection="1">
      <alignment horizontal="left" vertical="center" wrapText="1" shrinkToFit="1"/>
      <protection locked="0"/>
    </xf>
    <xf numFmtId="0" fontId="10" fillId="0" borderId="7" xfId="0" applyFont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257175</xdr:rowOff>
    </xdr:from>
    <xdr:to>
      <xdr:col>3</xdr:col>
      <xdr:colOff>76200</xdr:colOff>
      <xdr:row>16</xdr:row>
      <xdr:rowOff>19050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E7504C78-7974-4CEB-8FD5-DBDF7B1B3CCB}"/>
            </a:ext>
          </a:extLst>
        </xdr:cNvPr>
        <xdr:cNvSpPr/>
      </xdr:nvSpPr>
      <xdr:spPr>
        <a:xfrm>
          <a:off x="0" y="4543425"/>
          <a:ext cx="2619375" cy="5048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9525</xdr:colOff>
      <xdr:row>14</xdr:row>
      <xdr:rowOff>285750</xdr:rowOff>
    </xdr:from>
    <xdr:to>
      <xdr:col>6</xdr:col>
      <xdr:colOff>57150</xdr:colOff>
      <xdr:row>16</xdr:row>
      <xdr:rowOff>57150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68CD9044-C98C-458A-9D01-ED1A568C3B22}"/>
            </a:ext>
          </a:extLst>
        </xdr:cNvPr>
        <xdr:cNvSpPr/>
      </xdr:nvSpPr>
      <xdr:spPr>
        <a:xfrm>
          <a:off x="3981450" y="3457575"/>
          <a:ext cx="762000" cy="514350"/>
        </a:xfrm>
        <a:prstGeom prst="ellipse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0</xdr:colOff>
      <xdr:row>16</xdr:row>
      <xdr:rowOff>66675</xdr:rowOff>
    </xdr:from>
    <xdr:to>
      <xdr:col>7</xdr:col>
      <xdr:colOff>638174</xdr:colOff>
      <xdr:row>18</xdr:row>
      <xdr:rowOff>9524</xdr:rowOff>
    </xdr:to>
    <xdr:sp macro="" textlink="">
      <xdr:nvSpPr>
        <xdr:cNvPr id="5" name="線吹き出し 3 (枠付き) 7">
          <a:extLst>
            <a:ext uri="{FF2B5EF4-FFF2-40B4-BE49-F238E27FC236}">
              <a16:creationId xmlns:a16="http://schemas.microsoft.com/office/drawing/2014/main" id="{C5B9591D-4F61-490D-88FF-EFB6DF6BF886}"/>
            </a:ext>
          </a:extLst>
        </xdr:cNvPr>
        <xdr:cNvSpPr/>
      </xdr:nvSpPr>
      <xdr:spPr>
        <a:xfrm>
          <a:off x="4686300" y="5095875"/>
          <a:ext cx="1352549" cy="685799"/>
        </a:xfrm>
        <a:prstGeom prst="borderCallout3">
          <a:avLst>
            <a:gd name="adj1" fmla="val 51403"/>
            <a:gd name="adj2" fmla="val 1450"/>
            <a:gd name="adj3" fmla="val 51403"/>
            <a:gd name="adj4" fmla="val -13406"/>
            <a:gd name="adj5" fmla="val 50244"/>
            <a:gd name="adj6" fmla="val -20795"/>
            <a:gd name="adj7" fmla="val -2332"/>
            <a:gd name="adj8" fmla="val -29171"/>
          </a:avLst>
        </a:prstGeom>
        <a:solidFill>
          <a:schemeClr val="bg1"/>
        </a:solidFill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本大会からの出場者は、国スポ申込時に支払う</a:t>
          </a:r>
        </a:p>
      </xdr:txBody>
    </xdr:sp>
    <xdr:clientData/>
  </xdr:twoCellAnchor>
  <xdr:twoCellAnchor>
    <xdr:from>
      <xdr:col>2</xdr:col>
      <xdr:colOff>304800</xdr:colOff>
      <xdr:row>16</xdr:row>
      <xdr:rowOff>104774</xdr:rowOff>
    </xdr:from>
    <xdr:to>
      <xdr:col>4</xdr:col>
      <xdr:colOff>619125</xdr:colOff>
      <xdr:row>18</xdr:row>
      <xdr:rowOff>133349</xdr:rowOff>
    </xdr:to>
    <xdr:sp macro="" textlink="">
      <xdr:nvSpPr>
        <xdr:cNvPr id="6" name="線吹き出し 3 (枠付き) 2">
          <a:extLst>
            <a:ext uri="{FF2B5EF4-FFF2-40B4-BE49-F238E27FC236}">
              <a16:creationId xmlns:a16="http://schemas.microsoft.com/office/drawing/2014/main" id="{791DCD56-CD1C-42AC-B872-FBE2515368AB}"/>
            </a:ext>
          </a:extLst>
        </xdr:cNvPr>
        <xdr:cNvSpPr/>
      </xdr:nvSpPr>
      <xdr:spPr>
        <a:xfrm>
          <a:off x="2133600" y="5133974"/>
          <a:ext cx="1743075" cy="771525"/>
        </a:xfrm>
        <a:prstGeom prst="borderCallout3">
          <a:avLst>
            <a:gd name="adj1" fmla="val 51403"/>
            <a:gd name="adj2" fmla="val 1450"/>
            <a:gd name="adj3" fmla="val 51403"/>
            <a:gd name="adj4" fmla="val -13406"/>
            <a:gd name="adj5" fmla="val 50244"/>
            <a:gd name="adj6" fmla="val -39043"/>
            <a:gd name="adj7" fmla="val -15470"/>
            <a:gd name="adj8" fmla="val -44637"/>
          </a:avLst>
        </a:prstGeom>
        <a:solidFill>
          <a:schemeClr val="bg1"/>
        </a:solidFill>
        <a:ln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800">
              <a:solidFill>
                <a:sysClr val="windowText" lastClr="000000"/>
              </a:solidFill>
            </a:rPr>
            <a:t>競技種別が男子または女子の場合は、出場選手の年齢が中高生の場合でも成年と同料金です</a:t>
          </a:r>
          <a:r>
            <a:rPr kumimoji="1" lang="ja-JP" altLang="en-US" sz="9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1</xdr:col>
      <xdr:colOff>561975</xdr:colOff>
      <xdr:row>18</xdr:row>
      <xdr:rowOff>133349</xdr:rowOff>
    </xdr:from>
    <xdr:to>
      <xdr:col>3</xdr:col>
      <xdr:colOff>461963</xdr:colOff>
      <xdr:row>21</xdr:row>
      <xdr:rowOff>285750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FDBA5AA5-04CA-4C9A-A946-15EA1AC4FD58}"/>
            </a:ext>
          </a:extLst>
        </xdr:cNvPr>
        <xdr:cNvCxnSpPr>
          <a:stCxn id="6" idx="1"/>
        </xdr:cNvCxnSpPr>
      </xdr:nvCxnSpPr>
      <xdr:spPr>
        <a:xfrm flipH="1">
          <a:off x="1676400" y="5905499"/>
          <a:ext cx="1328738" cy="828676"/>
        </a:xfrm>
        <a:prstGeom prst="straightConnector1">
          <a:avLst/>
        </a:prstGeom>
        <a:ln w="317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showGridLines="0" tabSelected="1" view="pageBreakPreview" zoomScaleNormal="100" zoomScaleSheetLayoutView="100" workbookViewId="0">
      <selection activeCell="K30" sqref="K30"/>
    </sheetView>
  </sheetViews>
  <sheetFormatPr defaultRowHeight="13.5" x14ac:dyDescent="0.15"/>
  <cols>
    <col min="1" max="1" width="14.625" style="1" customWidth="1"/>
    <col min="2" max="8" width="9.375" style="1" customWidth="1"/>
    <col min="9" max="16384" width="9" style="1"/>
  </cols>
  <sheetData>
    <row r="1" spans="1:10" ht="18" customHeight="1" x14ac:dyDescent="0.15">
      <c r="A1" s="3" t="s">
        <v>5</v>
      </c>
      <c r="B1" s="3"/>
      <c r="C1" s="3"/>
      <c r="D1" s="3"/>
      <c r="E1" s="3"/>
      <c r="F1" s="3"/>
    </row>
    <row r="2" spans="1:10" ht="24.75" customHeight="1" x14ac:dyDescent="0.15">
      <c r="A2" s="55" t="s">
        <v>44</v>
      </c>
      <c r="B2" s="55"/>
      <c r="C2" s="55"/>
      <c r="D2" s="55"/>
      <c r="E2" s="55"/>
      <c r="F2" s="55"/>
      <c r="G2" s="55"/>
      <c r="H2" s="55"/>
      <c r="J2" s="1" t="s">
        <v>45</v>
      </c>
    </row>
    <row r="3" spans="1:10" ht="17.25" customHeight="1" x14ac:dyDescent="0.15">
      <c r="A3" s="56" t="s">
        <v>24</v>
      </c>
      <c r="B3" s="56"/>
      <c r="C3" s="56"/>
      <c r="D3" s="56"/>
      <c r="E3" s="56"/>
      <c r="F3" s="56"/>
      <c r="G3" s="56"/>
      <c r="H3" s="56"/>
    </row>
    <row r="4" spans="1:10" ht="18" thickBot="1" x14ac:dyDescent="0.2">
      <c r="A4" s="6"/>
      <c r="B4" s="6"/>
      <c r="C4" s="6"/>
      <c r="D4" s="6"/>
      <c r="E4" s="6"/>
      <c r="F4" s="6"/>
      <c r="G4" s="2"/>
    </row>
    <row r="5" spans="1:10" ht="24" customHeight="1" thickBot="1" x14ac:dyDescent="0.2">
      <c r="A5" s="49" t="s">
        <v>7</v>
      </c>
      <c r="B5" s="49"/>
      <c r="C5" s="50"/>
      <c r="D5" s="51"/>
      <c r="E5" s="51"/>
      <c r="F5" s="51"/>
      <c r="G5" s="35"/>
    </row>
    <row r="6" spans="1:10" ht="22.5" customHeight="1" thickBot="1" x14ac:dyDescent="0.2">
      <c r="A6" s="16" t="s">
        <v>28</v>
      </c>
      <c r="B6" s="16"/>
      <c r="C6" s="16"/>
      <c r="D6" s="16"/>
      <c r="E6" s="16"/>
      <c r="F6" s="16"/>
    </row>
    <row r="7" spans="1:10" ht="22.5" customHeight="1" x14ac:dyDescent="0.15">
      <c r="A7" s="36"/>
      <c r="B7" s="62" t="s">
        <v>44</v>
      </c>
      <c r="C7" s="63"/>
      <c r="D7" s="63"/>
      <c r="E7" s="63"/>
      <c r="F7" s="63"/>
      <c r="G7" s="64"/>
      <c r="H7" s="70" t="s">
        <v>15</v>
      </c>
    </row>
    <row r="8" spans="1:10" ht="22.5" customHeight="1" thickBot="1" x14ac:dyDescent="0.2">
      <c r="A8" s="36"/>
      <c r="B8" s="65" t="s">
        <v>10</v>
      </c>
      <c r="C8" s="66"/>
      <c r="D8" s="66"/>
      <c r="E8" s="67"/>
      <c r="F8" s="68" t="s">
        <v>46</v>
      </c>
      <c r="G8" s="69"/>
      <c r="H8" s="71"/>
    </row>
    <row r="9" spans="1:10" ht="24" x14ac:dyDescent="0.15">
      <c r="A9" s="53" t="s">
        <v>4</v>
      </c>
      <c r="B9" s="73" t="s">
        <v>16</v>
      </c>
      <c r="C9" s="74"/>
      <c r="D9" s="75" t="s">
        <v>18</v>
      </c>
      <c r="E9" s="76"/>
      <c r="F9" s="44" t="s">
        <v>8</v>
      </c>
      <c r="G9" s="17" t="s">
        <v>9</v>
      </c>
      <c r="H9" s="71"/>
    </row>
    <row r="10" spans="1:10" ht="27" customHeight="1" x14ac:dyDescent="0.15">
      <c r="A10" s="54"/>
      <c r="B10" s="33" t="s">
        <v>6</v>
      </c>
      <c r="C10" s="39" t="s">
        <v>36</v>
      </c>
      <c r="D10" s="31" t="s">
        <v>17</v>
      </c>
      <c r="E10" s="31" t="s">
        <v>25</v>
      </c>
      <c r="F10" s="34" t="s">
        <v>6</v>
      </c>
      <c r="G10" s="32" t="s">
        <v>14</v>
      </c>
      <c r="H10" s="72"/>
    </row>
    <row r="11" spans="1:10" ht="29.25" customHeight="1" x14ac:dyDescent="0.15">
      <c r="A11" s="37" t="s">
        <v>29</v>
      </c>
      <c r="B11" s="23"/>
      <c r="C11" s="40">
        <f>B11*8000</f>
        <v>0</v>
      </c>
      <c r="D11" s="57" t="s">
        <v>30</v>
      </c>
      <c r="E11" s="58"/>
      <c r="F11" s="23"/>
      <c r="G11" s="24">
        <f t="shared" ref="G11:G18" si="0">F11*500</f>
        <v>0</v>
      </c>
      <c r="H11" s="25">
        <f t="shared" ref="H11:H18" si="1">SUM(C11,E11,G11)</f>
        <v>0</v>
      </c>
    </row>
    <row r="12" spans="1:10" ht="29.25" customHeight="1" x14ac:dyDescent="0.15">
      <c r="A12" s="37" t="s">
        <v>31</v>
      </c>
      <c r="B12" s="23"/>
      <c r="C12" s="40">
        <f>B12*8000</f>
        <v>0</v>
      </c>
      <c r="D12" s="57" t="s">
        <v>30</v>
      </c>
      <c r="E12" s="58"/>
      <c r="F12" s="23"/>
      <c r="G12" s="24">
        <f t="shared" si="0"/>
        <v>0</v>
      </c>
      <c r="H12" s="25">
        <f t="shared" si="1"/>
        <v>0</v>
      </c>
    </row>
    <row r="13" spans="1:10" ht="29.25" customHeight="1" x14ac:dyDescent="0.15">
      <c r="A13" s="37" t="s">
        <v>2</v>
      </c>
      <c r="B13" s="23"/>
      <c r="C13" s="40">
        <f>B13*8000</f>
        <v>0</v>
      </c>
      <c r="D13" s="57" t="s">
        <v>30</v>
      </c>
      <c r="E13" s="58"/>
      <c r="F13" s="23"/>
      <c r="G13" s="24">
        <f t="shared" si="0"/>
        <v>0</v>
      </c>
      <c r="H13" s="25">
        <f t="shared" si="1"/>
        <v>0</v>
      </c>
    </row>
    <row r="14" spans="1:10" ht="29.25" customHeight="1" x14ac:dyDescent="0.15">
      <c r="A14" s="37" t="s">
        <v>0</v>
      </c>
      <c r="B14" s="59" t="s">
        <v>30</v>
      </c>
      <c r="C14" s="59"/>
      <c r="D14" s="42"/>
      <c r="E14" s="22">
        <f>D14*4000</f>
        <v>0</v>
      </c>
      <c r="F14" s="23"/>
      <c r="G14" s="24">
        <f t="shared" si="0"/>
        <v>0</v>
      </c>
      <c r="H14" s="25">
        <f t="shared" si="1"/>
        <v>0</v>
      </c>
    </row>
    <row r="15" spans="1:10" ht="29.25" customHeight="1" x14ac:dyDescent="0.15">
      <c r="A15" s="37" t="s">
        <v>1</v>
      </c>
      <c r="B15" s="59" t="s">
        <v>30</v>
      </c>
      <c r="C15" s="59"/>
      <c r="D15" s="42"/>
      <c r="E15" s="22">
        <f>D15*4000</f>
        <v>0</v>
      </c>
      <c r="F15" s="23"/>
      <c r="G15" s="24">
        <f t="shared" si="0"/>
        <v>0</v>
      </c>
      <c r="H15" s="25">
        <f t="shared" si="1"/>
        <v>0</v>
      </c>
    </row>
    <row r="16" spans="1:10" ht="29.25" customHeight="1" x14ac:dyDescent="0.15">
      <c r="A16" s="47" t="s">
        <v>33</v>
      </c>
      <c r="B16" s="21"/>
      <c r="C16" s="40">
        <f>B16*8000</f>
        <v>0</v>
      </c>
      <c r="D16" s="57" t="s">
        <v>30</v>
      </c>
      <c r="E16" s="58"/>
      <c r="F16" s="45"/>
      <c r="G16" s="24">
        <f t="shared" si="0"/>
        <v>0</v>
      </c>
      <c r="H16" s="25">
        <f t="shared" si="1"/>
        <v>0</v>
      </c>
    </row>
    <row r="17" spans="1:8" ht="29.25" customHeight="1" x14ac:dyDescent="0.15">
      <c r="A17" s="47" t="s">
        <v>34</v>
      </c>
      <c r="B17" s="21"/>
      <c r="C17" s="40">
        <f>B17*8000</f>
        <v>0</v>
      </c>
      <c r="D17" s="57" t="s">
        <v>30</v>
      </c>
      <c r="E17" s="58"/>
      <c r="F17" s="45"/>
      <c r="G17" s="24">
        <f t="shared" si="0"/>
        <v>0</v>
      </c>
      <c r="H17" s="25">
        <f t="shared" si="1"/>
        <v>0</v>
      </c>
    </row>
    <row r="18" spans="1:8" ht="29.25" customHeight="1" thickBot="1" x14ac:dyDescent="0.2">
      <c r="A18" s="48"/>
      <c r="B18" s="26"/>
      <c r="C18" s="40">
        <f>B18*4000</f>
        <v>0</v>
      </c>
      <c r="D18" s="42"/>
      <c r="E18" s="22">
        <f>D18*4000</f>
        <v>0</v>
      </c>
      <c r="F18" s="46"/>
      <c r="G18" s="24">
        <f t="shared" si="0"/>
        <v>0</v>
      </c>
      <c r="H18" s="25">
        <f t="shared" si="1"/>
        <v>0</v>
      </c>
    </row>
    <row r="19" spans="1:8" ht="29.25" customHeight="1" thickTop="1" thickBot="1" x14ac:dyDescent="0.2">
      <c r="A19" s="38" t="s">
        <v>3</v>
      </c>
      <c r="B19" s="27">
        <f t="shared" ref="B19:H19" si="2">SUM(B11:B18)</f>
        <v>0</v>
      </c>
      <c r="C19" s="41">
        <f t="shared" si="2"/>
        <v>0</v>
      </c>
      <c r="D19" s="43">
        <f t="shared" si="2"/>
        <v>0</v>
      </c>
      <c r="E19" s="28">
        <f t="shared" si="2"/>
        <v>0</v>
      </c>
      <c r="F19" s="29">
        <f t="shared" si="2"/>
        <v>0</v>
      </c>
      <c r="G19" s="28">
        <f t="shared" si="2"/>
        <v>0</v>
      </c>
      <c r="H19" s="30">
        <f t="shared" si="2"/>
        <v>0</v>
      </c>
    </row>
    <row r="20" spans="1:8" ht="9.75" customHeight="1" x14ac:dyDescent="0.15">
      <c r="A20" s="18"/>
      <c r="B20" s="19"/>
      <c r="C20" s="19"/>
      <c r="D20" s="19"/>
      <c r="E20" s="19"/>
      <c r="F20" s="19"/>
    </row>
    <row r="21" spans="1:8" ht="14.25" x14ac:dyDescent="0.15">
      <c r="A21" s="10" t="s">
        <v>40</v>
      </c>
      <c r="B21" s="8"/>
      <c r="C21" s="8"/>
      <c r="D21" s="8"/>
      <c r="E21" s="8"/>
      <c r="F21" s="8"/>
    </row>
    <row r="22" spans="1:8" ht="26.25" customHeight="1" x14ac:dyDescent="0.15">
      <c r="A22" s="20" t="s">
        <v>19</v>
      </c>
      <c r="B22" s="8"/>
      <c r="C22" s="8"/>
      <c r="D22" s="8"/>
      <c r="E22" s="8"/>
      <c r="F22" s="8"/>
    </row>
    <row r="23" spans="1:8" ht="32.25" customHeight="1" x14ac:dyDescent="0.15">
      <c r="A23" s="77" t="s">
        <v>37</v>
      </c>
      <c r="B23" s="78"/>
      <c r="C23" s="78"/>
      <c r="D23" s="78"/>
      <c r="E23" s="78"/>
      <c r="F23" s="78"/>
      <c r="G23" s="78"/>
      <c r="H23" s="79"/>
    </row>
    <row r="24" spans="1:8" ht="14.25" x14ac:dyDescent="0.15">
      <c r="A24" s="7"/>
      <c r="B24" s="8"/>
      <c r="C24" s="8"/>
      <c r="D24" s="8"/>
      <c r="E24" s="8"/>
      <c r="F24" s="8"/>
    </row>
    <row r="25" spans="1:8" ht="14.25" x14ac:dyDescent="0.15">
      <c r="A25" s="11" t="s">
        <v>47</v>
      </c>
      <c r="B25" s="12"/>
      <c r="C25" s="8"/>
      <c r="D25" s="8"/>
      <c r="E25" s="8"/>
      <c r="F25" s="8"/>
    </row>
    <row r="26" spans="1:8" ht="14.25" x14ac:dyDescent="0.15">
      <c r="A26" s="61" t="s">
        <v>11</v>
      </c>
      <c r="B26" s="61"/>
      <c r="C26" s="8"/>
      <c r="D26" s="8"/>
      <c r="E26" s="8"/>
      <c r="F26" s="8"/>
    </row>
    <row r="27" spans="1:8" s="5" customFormat="1" ht="14.25" x14ac:dyDescent="0.15">
      <c r="A27" s="10" t="s">
        <v>13</v>
      </c>
      <c r="B27" s="15" t="s">
        <v>26</v>
      </c>
      <c r="C27" s="15" t="s">
        <v>27</v>
      </c>
      <c r="D27" s="9"/>
      <c r="E27" s="9"/>
      <c r="F27" s="9"/>
    </row>
    <row r="28" spans="1:8" ht="14.25" x14ac:dyDescent="0.15">
      <c r="A28" s="14" t="s">
        <v>22</v>
      </c>
      <c r="B28" s="15" t="s">
        <v>23</v>
      </c>
      <c r="C28" s="15" t="s">
        <v>12</v>
      </c>
      <c r="D28" s="8"/>
      <c r="E28" s="8"/>
      <c r="F28" s="8"/>
    </row>
    <row r="29" spans="1:8" ht="20.100000000000001" customHeight="1" x14ac:dyDescent="0.15">
      <c r="A29" s="13" t="s">
        <v>48</v>
      </c>
      <c r="B29" s="12"/>
      <c r="C29" s="8"/>
      <c r="D29" s="8"/>
      <c r="E29" s="8"/>
      <c r="F29" s="8"/>
    </row>
    <row r="30" spans="1:8" ht="14.25" x14ac:dyDescent="0.15">
      <c r="A30" s="10" t="s">
        <v>20</v>
      </c>
      <c r="B30" s="8"/>
      <c r="C30" s="8"/>
      <c r="D30" s="8"/>
      <c r="E30" s="8"/>
      <c r="F30" s="8"/>
    </row>
    <row r="31" spans="1:8" s="4" customFormat="1" ht="12.75" customHeight="1" x14ac:dyDescent="0.15">
      <c r="A31" s="52" t="s">
        <v>43</v>
      </c>
      <c r="B31" s="52"/>
      <c r="C31" s="52"/>
      <c r="D31" s="52"/>
      <c r="E31" s="52"/>
      <c r="F31" s="52"/>
      <c r="G31" s="52"/>
      <c r="H31" s="52"/>
    </row>
    <row r="32" spans="1:8" s="4" customFormat="1" ht="15" customHeight="1" x14ac:dyDescent="0.15">
      <c r="A32" s="52"/>
      <c r="B32" s="52"/>
      <c r="C32" s="52"/>
      <c r="D32" s="52"/>
      <c r="E32" s="52"/>
      <c r="F32" s="52"/>
      <c r="G32" s="52"/>
      <c r="H32" s="52"/>
    </row>
    <row r="33" spans="1:8" ht="14.25" x14ac:dyDescent="0.15">
      <c r="A33" s="11" t="s">
        <v>21</v>
      </c>
      <c r="B33" s="8"/>
      <c r="C33" s="8"/>
      <c r="D33" s="8"/>
      <c r="E33" s="8"/>
      <c r="F33" s="8"/>
    </row>
    <row r="35" spans="1:8" ht="13.5" customHeight="1" x14ac:dyDescent="0.15">
      <c r="A35" s="60" t="s">
        <v>32</v>
      </c>
      <c r="B35" s="60"/>
      <c r="C35" s="60"/>
      <c r="D35" s="60"/>
      <c r="E35" s="60"/>
      <c r="F35" s="60"/>
      <c r="G35" s="60"/>
      <c r="H35" s="60"/>
    </row>
    <row r="36" spans="1:8" x14ac:dyDescent="0.15">
      <c r="A36" s="60"/>
      <c r="B36" s="60"/>
      <c r="C36" s="60"/>
      <c r="D36" s="60"/>
      <c r="E36" s="60"/>
      <c r="F36" s="60"/>
      <c r="G36" s="60"/>
      <c r="H36" s="60"/>
    </row>
  </sheetData>
  <mergeCells count="22">
    <mergeCell ref="A35:H36"/>
    <mergeCell ref="A26:B26"/>
    <mergeCell ref="B7:G7"/>
    <mergeCell ref="B8:E8"/>
    <mergeCell ref="F8:G8"/>
    <mergeCell ref="H7:H10"/>
    <mergeCell ref="B9:C9"/>
    <mergeCell ref="D9:E9"/>
    <mergeCell ref="D11:E11"/>
    <mergeCell ref="A23:H23"/>
    <mergeCell ref="D16:E16"/>
    <mergeCell ref="D17:E17"/>
    <mergeCell ref="A5:B5"/>
    <mergeCell ref="C5:F5"/>
    <mergeCell ref="A31:H32"/>
    <mergeCell ref="A9:A10"/>
    <mergeCell ref="A2:H2"/>
    <mergeCell ref="A3:H3"/>
    <mergeCell ref="D12:E12"/>
    <mergeCell ref="D13:E13"/>
    <mergeCell ref="B14:C14"/>
    <mergeCell ref="B15:C15"/>
  </mergeCells>
  <phoneticPr fontId="1"/>
  <dataValidations count="6">
    <dataValidation allowBlank="1" showInputMessage="1" showErrorMessage="1" promptTitle="入力しないでください" prompt="計算式が入っています。" sqref="H11:H19 C16:C19 C11:C13 B19:H19 G11:G18 E14:E15 E18:E19" xr:uid="{00000000-0002-0000-0200-000000000000}"/>
    <dataValidation type="list" allowBlank="1" showInputMessage="1" showErrorMessage="1" sqref="A14" xr:uid="{00000000-0002-0000-0200-000001000000}">
      <formula1>"少年男子,少年"</formula1>
    </dataValidation>
    <dataValidation type="list" allowBlank="1" showInputMessage="1" showErrorMessage="1" sqref="A13" xr:uid="{00000000-0002-0000-0200-000002000000}">
      <formula1>"成年女子,女子"</formula1>
    </dataValidation>
    <dataValidation type="list" allowBlank="1" showInputMessage="1" showErrorMessage="1" sqref="A12" xr:uid="{00000000-0002-0000-0200-000003000000}">
      <formula1>"成年男子,成年,トラップ・スキート"</formula1>
    </dataValidation>
    <dataValidation type="list" allowBlank="1" showInputMessage="1" showErrorMessage="1" sqref="A15" xr:uid="{00000000-0002-0000-0200-000004000000}">
      <formula1>"少年女子,少年"</formula1>
    </dataValidation>
    <dataValidation allowBlank="1" showInputMessage="1" showErrorMessage="1" errorTitle="入力できません" promptTitle="入力できません" sqref="B14:C15 D11:E13 D16:E17" xr:uid="{00000000-0002-0000-0200-000005000000}"/>
  </dataValidations>
  <printOptions horizontalCentered="1"/>
  <pageMargins left="0.86614173228346458" right="0.82677165354330717" top="1.1811023622047245" bottom="0.19685039370078741" header="0.39370078740157483" footer="0.19685039370078741"/>
  <pageSetup paperSize="9" fitToWidth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C92AD-3C3B-4A06-90F6-95E5E703BAD4}">
  <dimension ref="A1:H36"/>
  <sheetViews>
    <sheetView showGridLines="0" view="pageBreakPreview" topLeftCell="A13" zoomScaleNormal="100" zoomScaleSheetLayoutView="100" workbookViewId="0">
      <selection activeCell="F27" sqref="F27"/>
    </sheetView>
  </sheetViews>
  <sheetFormatPr defaultRowHeight="13.5" x14ac:dyDescent="0.15"/>
  <cols>
    <col min="1" max="1" width="14.625" style="1" customWidth="1"/>
    <col min="2" max="8" width="9.375" style="1" customWidth="1"/>
    <col min="9" max="16384" width="9" style="1"/>
  </cols>
  <sheetData>
    <row r="1" spans="1:8" ht="18" customHeight="1" x14ac:dyDescent="0.15">
      <c r="A1" s="3" t="s">
        <v>5</v>
      </c>
      <c r="B1" s="3"/>
      <c r="C1" s="3"/>
      <c r="D1" s="3"/>
      <c r="E1" s="3"/>
      <c r="F1" s="3"/>
    </row>
    <row r="2" spans="1:8" ht="24.75" customHeight="1" x14ac:dyDescent="0.15">
      <c r="A2" s="55" t="s">
        <v>35</v>
      </c>
      <c r="B2" s="55"/>
      <c r="C2" s="55"/>
      <c r="D2" s="55"/>
      <c r="E2" s="55"/>
      <c r="F2" s="55"/>
      <c r="G2" s="55"/>
      <c r="H2" s="55"/>
    </row>
    <row r="3" spans="1:8" ht="17.25" customHeight="1" x14ac:dyDescent="0.15">
      <c r="A3" s="56" t="s">
        <v>24</v>
      </c>
      <c r="B3" s="56"/>
      <c r="C3" s="56"/>
      <c r="D3" s="56"/>
      <c r="E3" s="56"/>
      <c r="F3" s="56"/>
      <c r="G3" s="56"/>
      <c r="H3" s="56"/>
    </row>
    <row r="4" spans="1:8" ht="18" thickBot="1" x14ac:dyDescent="0.2">
      <c r="A4" s="6"/>
      <c r="B4" s="6"/>
      <c r="C4" s="6"/>
      <c r="D4" s="6"/>
      <c r="E4" s="6"/>
      <c r="F4" s="6"/>
      <c r="G4" s="2"/>
    </row>
    <row r="5" spans="1:8" ht="24" customHeight="1" thickBot="1" x14ac:dyDescent="0.2">
      <c r="A5" s="49" t="s">
        <v>7</v>
      </c>
      <c r="B5" s="49"/>
      <c r="C5" s="50"/>
      <c r="D5" s="51"/>
      <c r="E5" s="51"/>
      <c r="F5" s="51"/>
      <c r="G5" s="35"/>
    </row>
    <row r="6" spans="1:8" ht="22.5" customHeight="1" thickBot="1" x14ac:dyDescent="0.2">
      <c r="A6" s="16" t="s">
        <v>28</v>
      </c>
      <c r="B6" s="16"/>
      <c r="C6" s="16"/>
      <c r="D6" s="16"/>
      <c r="E6" s="16"/>
      <c r="F6" s="16"/>
    </row>
    <row r="7" spans="1:8" ht="22.5" customHeight="1" x14ac:dyDescent="0.15">
      <c r="A7" s="36"/>
      <c r="B7" s="62" t="s">
        <v>39</v>
      </c>
      <c r="C7" s="63"/>
      <c r="D7" s="63"/>
      <c r="E7" s="63"/>
      <c r="F7" s="63"/>
      <c r="G7" s="64"/>
      <c r="H7" s="70" t="s">
        <v>15</v>
      </c>
    </row>
    <row r="8" spans="1:8" ht="22.5" customHeight="1" thickBot="1" x14ac:dyDescent="0.2">
      <c r="A8" s="36"/>
      <c r="B8" s="65" t="s">
        <v>38</v>
      </c>
      <c r="C8" s="66"/>
      <c r="D8" s="66"/>
      <c r="E8" s="67"/>
      <c r="F8" s="68" t="s">
        <v>46</v>
      </c>
      <c r="G8" s="69"/>
      <c r="H8" s="71"/>
    </row>
    <row r="9" spans="1:8" ht="24" x14ac:dyDescent="0.15">
      <c r="A9" s="53" t="s">
        <v>4</v>
      </c>
      <c r="B9" s="73" t="s">
        <v>16</v>
      </c>
      <c r="C9" s="74"/>
      <c r="D9" s="75" t="s">
        <v>18</v>
      </c>
      <c r="E9" s="76"/>
      <c r="F9" s="44" t="s">
        <v>8</v>
      </c>
      <c r="G9" s="17" t="s">
        <v>9</v>
      </c>
      <c r="H9" s="71"/>
    </row>
    <row r="10" spans="1:8" ht="27" customHeight="1" x14ac:dyDescent="0.15">
      <c r="A10" s="54"/>
      <c r="B10" s="33" t="s">
        <v>6</v>
      </c>
      <c r="C10" s="39" t="s">
        <v>36</v>
      </c>
      <c r="D10" s="31" t="s">
        <v>17</v>
      </c>
      <c r="E10" s="31" t="s">
        <v>25</v>
      </c>
      <c r="F10" s="34" t="s">
        <v>6</v>
      </c>
      <c r="G10" s="32" t="s">
        <v>14</v>
      </c>
      <c r="H10" s="72"/>
    </row>
    <row r="11" spans="1:8" ht="29.25" customHeight="1" x14ac:dyDescent="0.15">
      <c r="A11" s="37" t="s">
        <v>29</v>
      </c>
      <c r="B11" s="23">
        <v>1</v>
      </c>
      <c r="C11" s="40">
        <f>B11*8000</f>
        <v>8000</v>
      </c>
      <c r="D11" s="57" t="s">
        <v>30</v>
      </c>
      <c r="E11" s="58"/>
      <c r="F11" s="23"/>
      <c r="G11" s="24">
        <f t="shared" ref="G11:G18" si="0">F11*500</f>
        <v>0</v>
      </c>
      <c r="H11" s="25">
        <f t="shared" ref="H11:H18" si="1">SUM(C11,E11,G11)</f>
        <v>8000</v>
      </c>
    </row>
    <row r="12" spans="1:8" ht="29.25" customHeight="1" x14ac:dyDescent="0.15">
      <c r="A12" s="37" t="s">
        <v>31</v>
      </c>
      <c r="B12" s="23"/>
      <c r="C12" s="40">
        <f>B12*4000</f>
        <v>0</v>
      </c>
      <c r="D12" s="57" t="s">
        <v>30</v>
      </c>
      <c r="E12" s="58"/>
      <c r="F12" s="23"/>
      <c r="G12" s="24">
        <f t="shared" si="0"/>
        <v>0</v>
      </c>
      <c r="H12" s="25">
        <f t="shared" si="1"/>
        <v>0</v>
      </c>
    </row>
    <row r="13" spans="1:8" ht="29.25" customHeight="1" x14ac:dyDescent="0.15">
      <c r="A13" s="37" t="s">
        <v>2</v>
      </c>
      <c r="B13" s="23"/>
      <c r="C13" s="40">
        <f>B13*4000</f>
        <v>0</v>
      </c>
      <c r="D13" s="57" t="s">
        <v>30</v>
      </c>
      <c r="E13" s="58"/>
      <c r="F13" s="23"/>
      <c r="G13" s="24">
        <f t="shared" si="0"/>
        <v>0</v>
      </c>
      <c r="H13" s="25">
        <f t="shared" si="1"/>
        <v>0</v>
      </c>
    </row>
    <row r="14" spans="1:8" ht="29.25" customHeight="1" x14ac:dyDescent="0.15">
      <c r="A14" s="37" t="s">
        <v>0</v>
      </c>
      <c r="B14" s="59" t="s">
        <v>30</v>
      </c>
      <c r="C14" s="59"/>
      <c r="D14" s="42"/>
      <c r="E14" s="22">
        <f>D14*2000</f>
        <v>0</v>
      </c>
      <c r="F14" s="23"/>
      <c r="G14" s="24">
        <f t="shared" si="0"/>
        <v>0</v>
      </c>
      <c r="H14" s="25">
        <f t="shared" si="1"/>
        <v>0</v>
      </c>
    </row>
    <row r="15" spans="1:8" ht="29.25" customHeight="1" x14ac:dyDescent="0.15">
      <c r="A15" s="37" t="s">
        <v>1</v>
      </c>
      <c r="B15" s="59" t="s">
        <v>30</v>
      </c>
      <c r="C15" s="59"/>
      <c r="D15" s="42"/>
      <c r="E15" s="22">
        <f>D15*2000</f>
        <v>0</v>
      </c>
      <c r="F15" s="23"/>
      <c r="G15" s="24">
        <f t="shared" si="0"/>
        <v>0</v>
      </c>
      <c r="H15" s="25">
        <f t="shared" si="1"/>
        <v>0</v>
      </c>
    </row>
    <row r="16" spans="1:8" ht="29.25" customHeight="1" x14ac:dyDescent="0.15">
      <c r="A16" s="47" t="s">
        <v>33</v>
      </c>
      <c r="B16" s="23">
        <v>2</v>
      </c>
      <c r="C16" s="40">
        <f>B16*8000</f>
        <v>16000</v>
      </c>
      <c r="D16" s="57" t="s">
        <v>30</v>
      </c>
      <c r="E16" s="58"/>
      <c r="F16" s="23">
        <v>2</v>
      </c>
      <c r="G16" s="24">
        <f t="shared" si="0"/>
        <v>1000</v>
      </c>
      <c r="H16" s="25">
        <f t="shared" si="1"/>
        <v>17000</v>
      </c>
    </row>
    <row r="17" spans="1:8" ht="29.25" customHeight="1" x14ac:dyDescent="0.15">
      <c r="A17" s="47" t="s">
        <v>34</v>
      </c>
      <c r="B17" s="21"/>
      <c r="C17" s="40">
        <f>B17*4000</f>
        <v>0</v>
      </c>
      <c r="D17" s="57" t="s">
        <v>30</v>
      </c>
      <c r="E17" s="58"/>
      <c r="F17" s="45"/>
      <c r="G17" s="24">
        <f t="shared" si="0"/>
        <v>0</v>
      </c>
      <c r="H17" s="25">
        <f t="shared" si="1"/>
        <v>0</v>
      </c>
    </row>
    <row r="18" spans="1:8" ht="29.25" customHeight="1" thickBot="1" x14ac:dyDescent="0.2">
      <c r="A18" s="48"/>
      <c r="B18" s="26"/>
      <c r="C18" s="40">
        <f>B18*4000</f>
        <v>0</v>
      </c>
      <c r="D18" s="42"/>
      <c r="E18" s="22">
        <f>D18*2000</f>
        <v>0</v>
      </c>
      <c r="F18" s="46"/>
      <c r="G18" s="24">
        <f t="shared" si="0"/>
        <v>0</v>
      </c>
      <c r="H18" s="25">
        <f t="shared" si="1"/>
        <v>0</v>
      </c>
    </row>
    <row r="19" spans="1:8" ht="29.25" customHeight="1" thickTop="1" thickBot="1" x14ac:dyDescent="0.2">
      <c r="A19" s="38" t="s">
        <v>3</v>
      </c>
      <c r="B19" s="27">
        <f t="shared" ref="B19:H19" si="2">SUM(B11:B18)</f>
        <v>3</v>
      </c>
      <c r="C19" s="41">
        <f t="shared" si="2"/>
        <v>24000</v>
      </c>
      <c r="D19" s="43">
        <f t="shared" si="2"/>
        <v>0</v>
      </c>
      <c r="E19" s="28">
        <f t="shared" si="2"/>
        <v>0</v>
      </c>
      <c r="F19" s="29">
        <f t="shared" si="2"/>
        <v>2</v>
      </c>
      <c r="G19" s="28">
        <f t="shared" si="2"/>
        <v>1000</v>
      </c>
      <c r="H19" s="30">
        <f t="shared" si="2"/>
        <v>25000</v>
      </c>
    </row>
    <row r="20" spans="1:8" ht="9.75" customHeight="1" x14ac:dyDescent="0.15">
      <c r="A20" s="18"/>
      <c r="B20" s="19"/>
      <c r="C20" s="19"/>
      <c r="D20" s="19"/>
      <c r="E20" s="19"/>
      <c r="F20" s="19"/>
    </row>
    <row r="21" spans="1:8" ht="14.25" x14ac:dyDescent="0.15">
      <c r="A21" s="10" t="s">
        <v>40</v>
      </c>
      <c r="B21" s="8"/>
      <c r="C21" s="8"/>
      <c r="D21" s="8"/>
      <c r="E21" s="8"/>
      <c r="F21" s="8"/>
    </row>
    <row r="22" spans="1:8" ht="26.25" customHeight="1" x14ac:dyDescent="0.15">
      <c r="A22" s="20" t="s">
        <v>19</v>
      </c>
      <c r="B22" s="8"/>
      <c r="C22" s="8"/>
      <c r="D22" s="8"/>
      <c r="E22" s="8"/>
      <c r="F22" s="8"/>
    </row>
    <row r="23" spans="1:8" ht="27" customHeight="1" x14ac:dyDescent="0.15">
      <c r="A23" s="77" t="s">
        <v>37</v>
      </c>
      <c r="B23" s="78"/>
      <c r="C23" s="78"/>
      <c r="D23" s="78"/>
      <c r="E23" s="78"/>
      <c r="F23" s="78"/>
      <c r="G23" s="78"/>
      <c r="H23" s="79"/>
    </row>
    <row r="24" spans="1:8" ht="14.25" x14ac:dyDescent="0.15">
      <c r="A24" s="7"/>
      <c r="B24" s="8"/>
      <c r="C24" s="8"/>
      <c r="D24" s="8"/>
      <c r="E24" s="8"/>
      <c r="F24" s="8"/>
    </row>
    <row r="25" spans="1:8" ht="14.25" x14ac:dyDescent="0.15">
      <c r="A25" s="11" t="s">
        <v>41</v>
      </c>
      <c r="B25" s="12"/>
      <c r="C25" s="8"/>
      <c r="D25" s="8"/>
      <c r="E25" s="8"/>
      <c r="F25" s="8"/>
    </row>
    <row r="26" spans="1:8" ht="14.25" x14ac:dyDescent="0.15">
      <c r="A26" s="61" t="s">
        <v>11</v>
      </c>
      <c r="B26" s="61"/>
      <c r="C26" s="8"/>
      <c r="D26" s="8"/>
      <c r="E26" s="8"/>
      <c r="F26" s="8"/>
    </row>
    <row r="27" spans="1:8" s="5" customFormat="1" ht="14.25" x14ac:dyDescent="0.15">
      <c r="A27" s="10" t="s">
        <v>13</v>
      </c>
      <c r="B27" s="15" t="s">
        <v>26</v>
      </c>
      <c r="C27" s="15" t="s">
        <v>27</v>
      </c>
      <c r="D27" s="9"/>
      <c r="E27" s="9"/>
      <c r="F27" s="9"/>
    </row>
    <row r="28" spans="1:8" ht="14.25" x14ac:dyDescent="0.15">
      <c r="A28" s="14" t="s">
        <v>22</v>
      </c>
      <c r="B28" s="15" t="s">
        <v>23</v>
      </c>
      <c r="C28" s="15" t="s">
        <v>12</v>
      </c>
      <c r="D28" s="8"/>
      <c r="E28" s="8"/>
      <c r="F28" s="8"/>
    </row>
    <row r="29" spans="1:8" ht="20.100000000000001" customHeight="1" x14ac:dyDescent="0.15">
      <c r="A29" s="13" t="s">
        <v>42</v>
      </c>
      <c r="B29" s="12"/>
      <c r="C29" s="8"/>
      <c r="D29" s="8"/>
      <c r="E29" s="8"/>
      <c r="F29" s="8"/>
    </row>
    <row r="30" spans="1:8" ht="14.25" x14ac:dyDescent="0.15">
      <c r="A30" s="10" t="s">
        <v>20</v>
      </c>
      <c r="B30" s="8"/>
      <c r="C30" s="8"/>
      <c r="D30" s="8"/>
      <c r="E30" s="8"/>
      <c r="F30" s="8"/>
    </row>
    <row r="31" spans="1:8" s="4" customFormat="1" ht="12.75" customHeight="1" x14ac:dyDescent="0.15">
      <c r="A31" s="52" t="s">
        <v>43</v>
      </c>
      <c r="B31" s="52"/>
      <c r="C31" s="52"/>
      <c r="D31" s="52"/>
      <c r="E31" s="52"/>
      <c r="F31" s="52"/>
      <c r="G31" s="52"/>
      <c r="H31" s="52"/>
    </row>
    <row r="32" spans="1:8" s="4" customFormat="1" ht="15" customHeight="1" x14ac:dyDescent="0.15">
      <c r="A32" s="52"/>
      <c r="B32" s="52"/>
      <c r="C32" s="52"/>
      <c r="D32" s="52"/>
      <c r="E32" s="52"/>
      <c r="F32" s="52"/>
      <c r="G32" s="52"/>
      <c r="H32" s="52"/>
    </row>
    <row r="33" spans="1:8" ht="14.25" x14ac:dyDescent="0.15">
      <c r="A33" s="11" t="s">
        <v>21</v>
      </c>
      <c r="B33" s="8"/>
      <c r="C33" s="8"/>
      <c r="D33" s="8"/>
      <c r="E33" s="8"/>
      <c r="F33" s="8"/>
    </row>
    <row r="35" spans="1:8" ht="13.5" customHeight="1" x14ac:dyDescent="0.15">
      <c r="A35" s="60" t="s">
        <v>32</v>
      </c>
      <c r="B35" s="60"/>
      <c r="C35" s="60"/>
      <c r="D35" s="60"/>
      <c r="E35" s="60"/>
      <c r="F35" s="60"/>
      <c r="G35" s="60"/>
      <c r="H35" s="60"/>
    </row>
    <row r="36" spans="1:8" x14ac:dyDescent="0.15">
      <c r="A36" s="60"/>
      <c r="B36" s="60"/>
      <c r="C36" s="60"/>
      <c r="D36" s="60"/>
      <c r="E36" s="60"/>
      <c r="F36" s="60"/>
      <c r="G36" s="60"/>
      <c r="H36" s="60"/>
    </row>
  </sheetData>
  <mergeCells count="22">
    <mergeCell ref="A35:H36"/>
    <mergeCell ref="D9:E9"/>
    <mergeCell ref="D11:E11"/>
    <mergeCell ref="D12:E12"/>
    <mergeCell ref="D13:E13"/>
    <mergeCell ref="B14:C14"/>
    <mergeCell ref="B15:C15"/>
    <mergeCell ref="D16:E16"/>
    <mergeCell ref="D17:E17"/>
    <mergeCell ref="A23:H23"/>
    <mergeCell ref="A26:B26"/>
    <mergeCell ref="A31:H32"/>
    <mergeCell ref="A2:H2"/>
    <mergeCell ref="A3:H3"/>
    <mergeCell ref="A5:B5"/>
    <mergeCell ref="C5:F5"/>
    <mergeCell ref="B7:G7"/>
    <mergeCell ref="H7:H10"/>
    <mergeCell ref="B8:E8"/>
    <mergeCell ref="F8:G8"/>
    <mergeCell ref="A9:A10"/>
    <mergeCell ref="B9:C9"/>
  </mergeCells>
  <phoneticPr fontId="1"/>
  <dataValidations count="6">
    <dataValidation allowBlank="1" showInputMessage="1" showErrorMessage="1" errorTitle="入力できません" promptTitle="入力できません" sqref="B14:C15 D11:E13 D16:E17" xr:uid="{7235895C-EE25-421C-B767-5E62BA894A35}"/>
    <dataValidation type="list" allowBlank="1" showInputMessage="1" showErrorMessage="1" sqref="A15" xr:uid="{00BBAD1B-0C6F-4276-B125-B2C00BC6866A}">
      <formula1>"少年女子,少年"</formula1>
    </dataValidation>
    <dataValidation type="list" allowBlank="1" showInputMessage="1" showErrorMessage="1" sqref="A12" xr:uid="{B33A90D6-AEEF-4B84-A33E-0EDDD4F85912}">
      <formula1>"成年男子,成年,トラップ・スキート"</formula1>
    </dataValidation>
    <dataValidation type="list" allowBlank="1" showInputMessage="1" showErrorMessage="1" sqref="A13" xr:uid="{C134A6A1-096C-4E71-825D-58252EB0B9AC}">
      <formula1>"成年女子,女子"</formula1>
    </dataValidation>
    <dataValidation type="list" allowBlank="1" showInputMessage="1" showErrorMessage="1" sqref="A14" xr:uid="{D97565F2-CC99-4909-A95E-9ABEF79719CB}">
      <formula1>"少年男子,少年"</formula1>
    </dataValidation>
    <dataValidation allowBlank="1" showInputMessage="1" showErrorMessage="1" promptTitle="入力しないでください" prompt="計算式が入っています。" sqref="H11:H19 C16:C19 C11:C13 B19:H19 G11:G18 E14:E15 E18:E19" xr:uid="{BF7D3EA0-CC8A-4CD7-B5B8-EF571F8F80FE}"/>
  </dataValidations>
  <printOptions horizontalCentered="1"/>
  <pageMargins left="0.86614173228346458" right="0.82677165354330717" top="1.1811023622047245" bottom="0.19685039370078741" header="0.39370078740157483" footer="0.19685039370078741"/>
  <pageSetup paperSize="9" fitToWidth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国体申込用（入力用）</vt:lpstr>
      <vt:lpstr>入力例</vt:lpstr>
      <vt:lpstr>'国体申込用（入力用）'!Print_Area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G21 42</cp:lastModifiedBy>
  <cp:lastPrinted>2022-12-12T02:28:28Z</cp:lastPrinted>
  <dcterms:created xsi:type="dcterms:W3CDTF">2005-05-24T00:04:57Z</dcterms:created>
  <dcterms:modified xsi:type="dcterms:W3CDTF">2025-11-21T03:00:59Z</dcterms:modified>
</cp:coreProperties>
</file>