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1 42\Desktop\"/>
    </mc:Choice>
  </mc:AlternateContent>
  <xr:revisionPtr revIDLastSave="0" documentId="13_ncr:1_{A495BCF6-59F6-458D-B28C-2F4B303F9AB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宿泊費確認票" sheetId="1" r:id="rId1"/>
    <sheet name="Sheet2" sheetId="2" r:id="rId2"/>
    <sheet name="Sheet3" sheetId="3" r:id="rId3"/>
  </sheets>
  <definedNames>
    <definedName name="_xlnm.Print_Area" localSheetId="0">宿泊費確認票!$A$1:$X$27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Q6" i="1"/>
  <c r="U25" i="1"/>
  <c r="T25" i="1"/>
  <c r="S25" i="1"/>
  <c r="Q25" i="1"/>
  <c r="P25" i="1"/>
  <c r="O25" i="1"/>
  <c r="M25" i="1"/>
  <c r="L25" i="1"/>
  <c r="K25" i="1"/>
  <c r="I25" i="1"/>
  <c r="H25" i="1"/>
  <c r="G25" i="1"/>
  <c r="J25" i="1" s="1"/>
  <c r="D25" i="1"/>
  <c r="E25" i="1"/>
  <c r="C25" i="1"/>
  <c r="U24" i="1"/>
  <c r="T24" i="1"/>
  <c r="S24" i="1"/>
  <c r="Q24" i="1"/>
  <c r="P24" i="1"/>
  <c r="O24" i="1"/>
  <c r="M24" i="1"/>
  <c r="L24" i="1"/>
  <c r="K24" i="1"/>
  <c r="I24" i="1"/>
  <c r="H24" i="1"/>
  <c r="G24" i="1"/>
  <c r="E24" i="1"/>
  <c r="D24" i="1"/>
  <c r="C24" i="1"/>
  <c r="V23" i="1"/>
  <c r="V24" i="1" s="1"/>
  <c r="R23" i="1"/>
  <c r="N23" i="1"/>
  <c r="J23" i="1"/>
  <c r="F23" i="1"/>
  <c r="W23" i="1" s="1"/>
  <c r="U22" i="1"/>
  <c r="T22" i="1"/>
  <c r="S22" i="1"/>
  <c r="Q22" i="1"/>
  <c r="P22" i="1"/>
  <c r="O22" i="1"/>
  <c r="M22" i="1"/>
  <c r="L22" i="1"/>
  <c r="K22" i="1"/>
  <c r="I22" i="1"/>
  <c r="H22" i="1"/>
  <c r="G22" i="1"/>
  <c r="E22" i="1"/>
  <c r="D22" i="1"/>
  <c r="C22" i="1"/>
  <c r="V21" i="1"/>
  <c r="V22" i="1" s="1"/>
  <c r="R21" i="1"/>
  <c r="N21" i="1"/>
  <c r="J21" i="1"/>
  <c r="J22" i="1" s="1"/>
  <c r="F21" i="1"/>
  <c r="W21" i="1" s="1"/>
  <c r="U20" i="1"/>
  <c r="T20" i="1"/>
  <c r="S20" i="1"/>
  <c r="Q20" i="1"/>
  <c r="P20" i="1"/>
  <c r="O20" i="1"/>
  <c r="M20" i="1"/>
  <c r="L20" i="1"/>
  <c r="K20" i="1"/>
  <c r="I20" i="1"/>
  <c r="H20" i="1"/>
  <c r="G20" i="1"/>
  <c r="E20" i="1"/>
  <c r="D20" i="1"/>
  <c r="C20" i="1"/>
  <c r="V19" i="1"/>
  <c r="V20" i="1" s="1"/>
  <c r="R19" i="1"/>
  <c r="N19" i="1"/>
  <c r="J19" i="1"/>
  <c r="J20" i="1" s="1"/>
  <c r="F19" i="1"/>
  <c r="U18" i="1"/>
  <c r="T18" i="1"/>
  <c r="S18" i="1"/>
  <c r="Q18" i="1"/>
  <c r="P18" i="1"/>
  <c r="O18" i="1"/>
  <c r="R18" i="1" s="1"/>
  <c r="M18" i="1"/>
  <c r="L18" i="1"/>
  <c r="K18" i="1"/>
  <c r="I18" i="1"/>
  <c r="H18" i="1"/>
  <c r="G18" i="1"/>
  <c r="E18" i="1"/>
  <c r="D18" i="1"/>
  <c r="C18" i="1"/>
  <c r="V17" i="1"/>
  <c r="R17" i="1"/>
  <c r="N17" i="1"/>
  <c r="J17" i="1"/>
  <c r="J18" i="1" s="1"/>
  <c r="F17" i="1"/>
  <c r="W17" i="1" s="1"/>
  <c r="X25" i="1"/>
  <c r="F15" i="1"/>
  <c r="J15" i="1"/>
  <c r="N15" i="1"/>
  <c r="R15" i="1"/>
  <c r="F13" i="1"/>
  <c r="J13" i="1"/>
  <c r="N13" i="1"/>
  <c r="R13" i="1"/>
  <c r="P6" i="1"/>
  <c r="R5" i="1"/>
  <c r="U12" i="1"/>
  <c r="T12" i="1"/>
  <c r="S12" i="1"/>
  <c r="U14" i="1"/>
  <c r="T14" i="1"/>
  <c r="S14" i="1"/>
  <c r="U10" i="1"/>
  <c r="T10" i="1"/>
  <c r="S10" i="1"/>
  <c r="I10" i="1"/>
  <c r="H10" i="1"/>
  <c r="G10" i="1"/>
  <c r="E10" i="1"/>
  <c r="D10" i="1"/>
  <c r="C10" i="1"/>
  <c r="S16" i="1"/>
  <c r="T16" i="1"/>
  <c r="U16" i="1"/>
  <c r="I14" i="1"/>
  <c r="H14" i="1"/>
  <c r="G14" i="1"/>
  <c r="E14" i="1"/>
  <c r="C14" i="1"/>
  <c r="D14" i="1"/>
  <c r="N24" i="1" l="1"/>
  <c r="F18" i="1"/>
  <c r="R22" i="1"/>
  <c r="R24" i="1"/>
  <c r="N20" i="1"/>
  <c r="N22" i="1"/>
  <c r="V18" i="1"/>
  <c r="R20" i="1"/>
  <c r="W19" i="1"/>
  <c r="N18" i="1"/>
  <c r="F25" i="1"/>
  <c r="F24" i="1"/>
  <c r="F22" i="1"/>
  <c r="F20" i="1"/>
  <c r="R25" i="1"/>
  <c r="V25" i="1"/>
  <c r="N25" i="1"/>
  <c r="V9" i="1"/>
  <c r="V10" i="1" s="1"/>
  <c r="V11" i="1"/>
  <c r="V12" i="1" s="1"/>
  <c r="V13" i="1"/>
  <c r="V14" i="1" s="1"/>
  <c r="V15" i="1"/>
  <c r="V16" i="1" s="1"/>
  <c r="J9" i="1"/>
  <c r="J10" i="1" s="1"/>
  <c r="F9" i="1"/>
  <c r="W25" i="1" l="1"/>
  <c r="J14" i="1"/>
  <c r="F5" i="1"/>
  <c r="N5" i="1"/>
  <c r="V5" i="1"/>
  <c r="J11" i="1"/>
  <c r="G12" i="1"/>
  <c r="I12" i="1"/>
  <c r="H12" i="1"/>
  <c r="R9" i="1"/>
  <c r="P10" i="1"/>
  <c r="O10" i="1"/>
  <c r="Q10" i="1"/>
  <c r="F10" i="1"/>
  <c r="J7" i="1"/>
  <c r="H8" i="1"/>
  <c r="G8" i="1"/>
  <c r="I8" i="1"/>
  <c r="Q14" i="1"/>
  <c r="P14" i="1"/>
  <c r="O14" i="1"/>
  <c r="C6" i="1"/>
  <c r="E6" i="1"/>
  <c r="D6" i="1"/>
  <c r="R10" i="1" l="1"/>
  <c r="R14" i="1"/>
  <c r="K12" i="1"/>
  <c r="M12" i="1"/>
  <c r="L12" i="1"/>
  <c r="O12" i="1"/>
  <c r="P12" i="1"/>
  <c r="Q12" i="1"/>
  <c r="L10" i="1"/>
  <c r="K10" i="1"/>
  <c r="M10" i="1"/>
  <c r="E12" i="1"/>
  <c r="D12" i="1"/>
  <c r="C12" i="1"/>
  <c r="J12" i="1"/>
  <c r="G6" i="1"/>
  <c r="J5" i="1"/>
  <c r="W5" i="1" s="1"/>
  <c r="O16" i="1"/>
  <c r="P16" i="1"/>
  <c r="Q16" i="1"/>
  <c r="F6" i="1"/>
  <c r="U8" i="1"/>
  <c r="T8" i="1"/>
  <c r="S8" i="1"/>
  <c r="U6" i="1"/>
  <c r="T6" i="1"/>
  <c r="S6" i="1"/>
  <c r="M8" i="1"/>
  <c r="L8" i="1"/>
  <c r="K8" i="1"/>
  <c r="O8" i="1"/>
  <c r="Q8" i="1"/>
  <c r="P8" i="1"/>
  <c r="I6" i="1"/>
  <c r="H6" i="1"/>
  <c r="E8" i="1"/>
  <c r="D8" i="1"/>
  <c r="C8" i="1"/>
  <c r="E16" i="1"/>
  <c r="D16" i="1"/>
  <c r="C16" i="1"/>
  <c r="I16" i="1"/>
  <c r="H16" i="1"/>
  <c r="G16" i="1"/>
  <c r="J16" i="1" s="1"/>
  <c r="L6" i="1"/>
  <c r="M6" i="1"/>
  <c r="K6" i="1"/>
  <c r="M16" i="1"/>
  <c r="K16" i="1"/>
  <c r="L16" i="1"/>
  <c r="O6" i="1"/>
  <c r="J8" i="1"/>
  <c r="K14" i="1"/>
  <c r="M14" i="1"/>
  <c r="L14" i="1"/>
  <c r="F14" i="1"/>
  <c r="R7" i="1"/>
  <c r="R11" i="1"/>
  <c r="V7" i="1"/>
  <c r="W13" i="1"/>
  <c r="F11" i="1"/>
  <c r="F7" i="1"/>
  <c r="N11" i="1"/>
  <c r="N7" i="1"/>
  <c r="N9" i="1"/>
  <c r="W9" i="1" s="1"/>
  <c r="N8" i="1" l="1"/>
  <c r="W15" i="1"/>
  <c r="W11" i="1"/>
  <c r="F12" i="1"/>
  <c r="N12" i="1"/>
  <c r="N10" i="1"/>
  <c r="W10" i="1" s="1"/>
  <c r="N14" i="1"/>
  <c r="W14" i="1" s="1"/>
  <c r="F8" i="1"/>
  <c r="W7" i="1"/>
  <c r="R12" i="1"/>
  <c r="R6" i="1"/>
  <c r="N6" i="1"/>
  <c r="V8" i="1"/>
  <c r="R8" i="1"/>
  <c r="V6" i="1"/>
  <c r="V26" i="1" s="1"/>
  <c r="N16" i="1"/>
  <c r="F16" i="1"/>
  <c r="J6" i="1"/>
  <c r="R16" i="1"/>
  <c r="R26" i="1" l="1"/>
  <c r="N26" i="1"/>
  <c r="F26" i="1"/>
  <c r="W18" i="1"/>
  <c r="W8" i="1"/>
  <c r="W16" i="1"/>
  <c r="W12" i="1"/>
  <c r="W6" i="1"/>
  <c r="W20" i="1" l="1"/>
  <c r="W22" i="1" l="1"/>
  <c r="W24" i="1" l="1"/>
  <c r="J26" i="1"/>
  <c r="W26" i="1" s="1"/>
</calcChain>
</file>

<file path=xl/sharedStrings.xml><?xml version="1.0" encoding="utf-8"?>
<sst xmlns="http://schemas.openxmlformats.org/spreadsheetml/2006/main" count="46" uniqueCount="21">
  <si>
    <t>日付</t>
    <rPh sb="0" eb="2">
      <t>ヒヅケ</t>
    </rPh>
    <phoneticPr fontId="1"/>
  </si>
  <si>
    <t>合計</t>
    <rPh sb="0" eb="2">
      <t>ゴウケイ</t>
    </rPh>
    <phoneticPr fontId="1"/>
  </si>
  <si>
    <t>補助対象外</t>
    <rPh sb="0" eb="5">
      <t>ホジョタイショウガイ</t>
    </rPh>
    <phoneticPr fontId="1"/>
  </si>
  <si>
    <t>計</t>
    <rPh sb="0" eb="1">
      <t>ケイ</t>
    </rPh>
    <phoneticPr fontId="1"/>
  </si>
  <si>
    <t>補助対象外</t>
    <rPh sb="0" eb="4">
      <t>ホジョタイショウ</t>
    </rPh>
    <rPh sb="4" eb="5">
      <t>ガイ</t>
    </rPh>
    <phoneticPr fontId="1"/>
  </si>
  <si>
    <t>総経費</t>
    <rPh sb="0" eb="3">
      <t>ソウケイヒ</t>
    </rPh>
    <phoneticPr fontId="1"/>
  </si>
  <si>
    <t>補助額対象外合計</t>
    <rPh sb="0" eb="3">
      <t>ホジョガク</t>
    </rPh>
    <rPh sb="3" eb="8">
      <t>タイショウガイゴウケイ</t>
    </rPh>
    <phoneticPr fontId="1"/>
  </si>
  <si>
    <t>宿泊日
夕食</t>
    <rPh sb="0" eb="3">
      <t>シュクハクビ</t>
    </rPh>
    <rPh sb="4" eb="6">
      <t>ユウショク</t>
    </rPh>
    <phoneticPr fontId="1"/>
  </si>
  <si>
    <t>翌日
朝食</t>
    <rPh sb="0" eb="2">
      <t>ヨクジツ</t>
    </rPh>
    <rPh sb="3" eb="5">
      <t>チョウショク</t>
    </rPh>
    <phoneticPr fontId="1"/>
  </si>
  <si>
    <t>宿泊
単価</t>
    <rPh sb="0" eb="2">
      <t>シュクハク</t>
    </rPh>
    <rPh sb="3" eb="5">
      <t>タンカ</t>
    </rPh>
    <phoneticPr fontId="1"/>
  </si>
  <si>
    <t>NO</t>
    <phoneticPr fontId="1"/>
  </si>
  <si>
    <t>補助対象外合計</t>
    <rPh sb="0" eb="7">
      <t>ホジョタイショウガイゴウケイ</t>
    </rPh>
    <phoneticPr fontId="1"/>
  </si>
  <si>
    <t>(</t>
    <phoneticPr fontId="1"/>
  </si>
  <si>
    <t>）</t>
    <phoneticPr fontId="1"/>
  </si>
  <si>
    <t>事業</t>
    <rPh sb="0" eb="2">
      <t>ジギョウ</t>
    </rPh>
    <phoneticPr fontId="1"/>
  </si>
  <si>
    <t>(事業No.　　）</t>
    <rPh sb="1" eb="3">
      <t>ジギョウ</t>
    </rPh>
    <phoneticPr fontId="1"/>
  </si>
  <si>
    <t>氏名</t>
    <rPh sb="0" eb="2">
      <t>シメイ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</si>
  <si>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</si>
  <si>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補助金充当額</t>
    <rPh sb="0" eb="6">
      <t>ホジョキンジュウトウガク</t>
    </rPh>
    <phoneticPr fontId="1"/>
  </si>
  <si>
    <t>※領収書の添付は、1名ずつ行ってください。</t>
    <rPh sb="1" eb="4">
      <t>リョウシュウショ</t>
    </rPh>
    <rPh sb="5" eb="7">
      <t>テンプ</t>
    </rPh>
    <rPh sb="10" eb="11">
      <t>メイ</t>
    </rPh>
    <rPh sb="13" eb="14">
      <t>オコナ</t>
    </rPh>
    <phoneticPr fontId="1"/>
  </si>
  <si>
    <t>宿泊費・食料費確認票</t>
    <rPh sb="0" eb="3">
      <t>シュクハクヒ</t>
    </rPh>
    <rPh sb="4" eb="7">
      <t>ショクリョウヒ</t>
    </rPh>
    <rPh sb="7" eb="10">
      <t>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</si>
</sst>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¥&quot;#,##0_);\(&quot;¥&quot;#,##0\)"/>
    <numFmt numFmtId="177" formatCode="yyyy&quot;年&quot;m&quot;月&quot;d&quot;日&quot;;@"/>
    <numFmt numFmtId="178" formatCode="&quot;¥&quot;#,##0_);[Red]\(&quot;¥&quot;#,##0\)"/>
    <numFmt numFmtId="179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38" fontId="0" fillId="0" borderId="0" xfId="1" applyFont="1" applyFill="1" applyBorder="1" applyAlignment="1">
      <alignment horizontal="right" vertical="center" shrinkToFit="1"/>
    </xf>
    <xf numFmtId="38" fontId="7" fillId="0" borderId="0" xfId="1" applyFont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 shrinkToFit="1"/>
    </xf>
    <xf numFmtId="38" fontId="12" fillId="4" borderId="10" xfId="1" applyFont="1" applyFill="1" applyBorder="1" applyAlignment="1">
      <alignment horizontal="center" vertical="center" shrinkToFit="1"/>
    </xf>
    <xf numFmtId="38" fontId="12" fillId="2" borderId="11" xfId="1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distributed" vertical="center" shrinkToFit="1"/>
    </xf>
    <xf numFmtId="38" fontId="13" fillId="3" borderId="6" xfId="1" applyFont="1" applyFill="1" applyBorder="1" applyAlignment="1">
      <alignment horizontal="center" vertical="center" shrinkToFit="1"/>
    </xf>
    <xf numFmtId="38" fontId="11" fillId="2" borderId="54" xfId="1" applyFont="1" applyFill="1" applyBorder="1" applyAlignment="1">
      <alignment horizontal="center" vertical="center" shrinkToFit="1"/>
    </xf>
    <xf numFmtId="0" fontId="10" fillId="0" borderId="46" xfId="0" applyFont="1" applyBorder="1" applyAlignment="1" applyProtection="1">
      <alignment vertical="center" shrinkToFit="1"/>
      <protection locked="0"/>
    </xf>
    <xf numFmtId="38" fontId="10" fillId="0" borderId="47" xfId="1" applyFont="1" applyBorder="1" applyAlignment="1" applyProtection="1">
      <alignment horizontal="right" shrinkToFit="1"/>
      <protection locked="0"/>
    </xf>
    <xf numFmtId="38" fontId="10" fillId="0" borderId="48" xfId="1" applyFont="1" applyBorder="1" applyAlignment="1" applyProtection="1">
      <alignment horizontal="right" shrinkToFit="1"/>
      <protection locked="0"/>
    </xf>
    <xf numFmtId="38" fontId="10" fillId="0" borderId="49" xfId="1" applyFont="1" applyBorder="1" applyAlignment="1" applyProtection="1">
      <alignment horizontal="right" shrinkToFit="1"/>
      <protection locked="0"/>
    </xf>
    <xf numFmtId="38" fontId="10" fillId="0" borderId="48" xfId="1" applyFont="1" applyFill="1" applyBorder="1" applyAlignment="1" applyProtection="1">
      <alignment horizontal="right" shrinkToFit="1"/>
      <protection locked="0"/>
    </xf>
    <xf numFmtId="38" fontId="10" fillId="0" borderId="49" xfId="1" applyFont="1" applyFill="1" applyBorder="1" applyAlignment="1" applyProtection="1">
      <alignment horizontal="right" shrinkToFit="1"/>
      <protection locked="0"/>
    </xf>
    <xf numFmtId="38" fontId="10" fillId="0" borderId="47" xfId="1" applyFont="1" applyFill="1" applyBorder="1" applyAlignment="1" applyProtection="1">
      <alignment horizontal="right" shrinkToFit="1"/>
      <protection locked="0"/>
    </xf>
    <xf numFmtId="38" fontId="10" fillId="0" borderId="50" xfId="1" applyFont="1" applyBorder="1" applyAlignment="1" applyProtection="1">
      <alignment horizontal="right" shrinkToFit="1"/>
      <protection locked="0"/>
    </xf>
    <xf numFmtId="38" fontId="10" fillId="0" borderId="51" xfId="1" applyFont="1" applyFill="1" applyBorder="1" applyAlignment="1" applyProtection="1">
      <alignment horizontal="right" shrinkToFit="1"/>
      <protection locked="0"/>
    </xf>
    <xf numFmtId="38" fontId="15" fillId="4" borderId="47" xfId="0" applyNumberFormat="1" applyFont="1" applyFill="1" applyBorder="1" applyAlignment="1" applyProtection="1">
      <alignment horizontal="right"/>
      <protection locked="0"/>
    </xf>
    <xf numFmtId="38" fontId="10" fillId="0" borderId="49" xfId="1" applyFont="1" applyBorder="1" applyAlignment="1" applyProtection="1">
      <alignment horizontal="right"/>
      <protection locked="0"/>
    </xf>
    <xf numFmtId="0" fontId="13" fillId="5" borderId="26" xfId="0" applyFont="1" applyFill="1" applyBorder="1" applyAlignment="1">
      <alignment horizontal="distributed" vertical="center" shrinkToFit="1"/>
    </xf>
    <xf numFmtId="38" fontId="16" fillId="5" borderId="34" xfId="1" applyFont="1" applyFill="1" applyBorder="1" applyAlignment="1" applyProtection="1">
      <alignment horizontal="right" shrinkToFit="1"/>
    </xf>
    <xf numFmtId="38" fontId="16" fillId="5" borderId="35" xfId="1" applyFont="1" applyFill="1" applyBorder="1" applyAlignment="1" applyProtection="1">
      <alignment horizontal="right" shrinkToFit="1"/>
    </xf>
    <xf numFmtId="38" fontId="16" fillId="5" borderId="36" xfId="1" applyFont="1" applyFill="1" applyBorder="1" applyAlignment="1" applyProtection="1">
      <alignment horizontal="right" shrinkToFit="1"/>
    </xf>
    <xf numFmtId="38" fontId="16" fillId="5" borderId="37" xfId="1" applyFont="1" applyFill="1" applyBorder="1" applyAlignment="1" applyProtection="1">
      <alignment horizontal="right" shrinkToFit="1"/>
    </xf>
    <xf numFmtId="38" fontId="16" fillId="5" borderId="38" xfId="1" applyFont="1" applyFill="1" applyBorder="1" applyAlignment="1" applyProtection="1">
      <alignment horizontal="right" shrinkToFit="1"/>
    </xf>
    <xf numFmtId="38" fontId="16" fillId="5" borderId="34" xfId="0" applyNumberFormat="1" applyFont="1" applyFill="1" applyBorder="1" applyAlignment="1">
      <alignment horizontal="right"/>
    </xf>
    <xf numFmtId="38" fontId="10" fillId="5" borderId="39" xfId="1" applyFont="1" applyFill="1" applyBorder="1" applyAlignment="1" applyProtection="1">
      <alignment horizontal="right"/>
    </xf>
    <xf numFmtId="38" fontId="15" fillId="4" borderId="49" xfId="1" applyFont="1" applyFill="1" applyBorder="1" applyAlignment="1" applyProtection="1">
      <alignment horizontal="right"/>
      <protection locked="0"/>
    </xf>
    <xf numFmtId="38" fontId="15" fillId="0" borderId="48" xfId="1" applyFont="1" applyBorder="1" applyAlignment="1" applyProtection="1">
      <alignment horizontal="right" shrinkToFit="1"/>
      <protection locked="0"/>
    </xf>
    <xf numFmtId="38" fontId="10" fillId="4" borderId="47" xfId="1" applyFont="1" applyFill="1" applyBorder="1" applyAlignment="1" applyProtection="1">
      <alignment horizontal="right" shrinkToFit="1"/>
      <protection locked="0"/>
    </xf>
    <xf numFmtId="0" fontId="13" fillId="5" borderId="40" xfId="0" applyFont="1" applyFill="1" applyBorder="1" applyAlignment="1">
      <alignment horizontal="distributed" vertical="center" shrinkToFit="1"/>
    </xf>
    <xf numFmtId="38" fontId="16" fillId="5" borderId="41" xfId="1" applyFont="1" applyFill="1" applyBorder="1" applyAlignment="1" applyProtection="1">
      <alignment horizontal="right" shrinkToFit="1"/>
    </xf>
    <xf numFmtId="38" fontId="16" fillId="5" borderId="42" xfId="1" applyFont="1" applyFill="1" applyBorder="1" applyAlignment="1" applyProtection="1">
      <alignment horizontal="right" shrinkToFit="1"/>
    </xf>
    <xf numFmtId="38" fontId="16" fillId="5" borderId="43" xfId="1" applyFont="1" applyFill="1" applyBorder="1" applyAlignment="1" applyProtection="1">
      <alignment horizontal="right" shrinkToFit="1"/>
    </xf>
    <xf numFmtId="38" fontId="16" fillId="5" borderId="44" xfId="1" applyFont="1" applyFill="1" applyBorder="1" applyAlignment="1" applyProtection="1">
      <alignment horizontal="right" shrinkToFit="1"/>
    </xf>
    <xf numFmtId="38" fontId="16" fillId="5" borderId="45" xfId="1" applyFont="1" applyFill="1" applyBorder="1" applyAlignment="1" applyProtection="1">
      <alignment horizontal="right" shrinkToFit="1"/>
    </xf>
    <xf numFmtId="38" fontId="16" fillId="5" borderId="41" xfId="0" applyNumberFormat="1" applyFont="1" applyFill="1" applyBorder="1" applyAlignment="1">
      <alignment horizontal="right"/>
    </xf>
    <xf numFmtId="38" fontId="10" fillId="5" borderId="55" xfId="1" applyFont="1" applyFill="1" applyBorder="1" applyAlignment="1" applyProtection="1">
      <alignment horizontal="right"/>
    </xf>
    <xf numFmtId="38" fontId="10" fillId="0" borderId="8" xfId="1" applyFont="1" applyBorder="1" applyAlignment="1" applyProtection="1">
      <alignment horizontal="right" shrinkToFit="1"/>
      <protection locked="0"/>
    </xf>
    <xf numFmtId="38" fontId="10" fillId="0" borderId="9" xfId="1" applyFont="1" applyBorder="1" applyAlignment="1" applyProtection="1">
      <alignment horizontal="right" shrinkToFit="1"/>
      <protection locked="0"/>
    </xf>
    <xf numFmtId="38" fontId="10" fillId="0" borderId="9" xfId="1" applyFont="1" applyFill="1" applyBorder="1" applyAlignment="1" applyProtection="1">
      <alignment horizontal="right" shrinkToFit="1"/>
      <protection locked="0"/>
    </xf>
    <xf numFmtId="38" fontId="15" fillId="4" borderId="8" xfId="0" applyNumberFormat="1" applyFont="1" applyFill="1" applyBorder="1" applyAlignment="1" applyProtection="1">
      <alignment horizontal="right"/>
      <protection locked="0"/>
    </xf>
    <xf numFmtId="38" fontId="10" fillId="0" borderId="9" xfId="1" applyFont="1" applyBorder="1" applyAlignment="1" applyProtection="1">
      <alignment horizontal="right"/>
      <protection locked="0"/>
    </xf>
    <xf numFmtId="38" fontId="16" fillId="5" borderId="12" xfId="1" applyFont="1" applyFill="1" applyBorder="1" applyAlignment="1" applyProtection="1">
      <alignment horizontal="right" shrinkToFit="1"/>
    </xf>
    <xf numFmtId="38" fontId="16" fillId="5" borderId="13" xfId="1" applyFont="1" applyFill="1" applyBorder="1" applyAlignment="1" applyProtection="1">
      <alignment horizontal="right" shrinkToFit="1"/>
    </xf>
    <xf numFmtId="38" fontId="16" fillId="5" borderId="14" xfId="1" applyFont="1" applyFill="1" applyBorder="1" applyAlignment="1" applyProtection="1">
      <alignment horizontal="right" shrinkToFit="1"/>
    </xf>
    <xf numFmtId="38" fontId="16" fillId="5" borderId="25" xfId="0" applyNumberFormat="1" applyFont="1" applyFill="1" applyBorder="1" applyAlignment="1"/>
    <xf numFmtId="38" fontId="10" fillId="5" borderId="30" xfId="1" applyFont="1" applyFill="1" applyBorder="1" applyAlignment="1" applyProtection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3" fillId="5" borderId="53" xfId="0" applyFont="1" applyFill="1" applyBorder="1" applyAlignment="1">
      <alignment horizontal="center" vertical="center" shrinkToFit="1"/>
    </xf>
    <xf numFmtId="0" fontId="13" fillId="5" borderId="20" xfId="0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horizontal="center" vertical="center" shrinkToFit="1"/>
    </xf>
    <xf numFmtId="38" fontId="10" fillId="0" borderId="5" xfId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 shrinkToFit="1"/>
    </xf>
    <xf numFmtId="38" fontId="11" fillId="0" borderId="29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wrapText="1" shrinkToFit="1"/>
    </xf>
    <xf numFmtId="38" fontId="11" fillId="0" borderId="27" xfId="1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wrapText="1" shrinkToFit="1"/>
    </xf>
    <xf numFmtId="38" fontId="11" fillId="0" borderId="28" xfId="1" applyFont="1" applyBorder="1" applyAlignment="1">
      <alignment horizontal="center" vertical="center" shrinkToFit="1"/>
    </xf>
    <xf numFmtId="179" fontId="10" fillId="0" borderId="3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wrapText="1" shrinkToFit="1"/>
    </xf>
    <xf numFmtId="38" fontId="11" fillId="0" borderId="31" xfId="1" applyFont="1" applyBorder="1" applyAlignment="1">
      <alignment horizontal="center" vertical="center" shrinkToFit="1"/>
    </xf>
    <xf numFmtId="38" fontId="11" fillId="0" borderId="32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center" vertical="center"/>
    </xf>
    <xf numFmtId="56" fontId="10" fillId="0" borderId="4" xfId="0" applyNumberFormat="1" applyFont="1" applyBorder="1" applyAlignment="1">
      <alignment horizontal="center" vertical="center"/>
    </xf>
    <xf numFmtId="56" fontId="10" fillId="0" borderId="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view="pageBreakPreview" zoomScale="115" zoomScaleNormal="100" zoomScaleSheetLayoutView="115" workbookViewId="0">
      <selection activeCell="G13" sqref="G13"/>
    </sheetView>
  </sheetViews>
  <sheetFormatPr defaultRowHeight="27.95" customHeight="1" x14ac:dyDescent="0.15"/>
  <cols>
    <col min="2" max="2" width="11.75" customWidth="1"/>
    <col min="3" max="15" width="7.125" customWidth="1"/>
    <col min="16" max="18" width="7.125" style="2" customWidth="1"/>
    <col min="19" max="22" width="7.125" customWidth="1"/>
    <col min="23" max="24" width="8.625" customWidth="1"/>
  </cols>
  <sheetData>
    <row r="1" spans="1:24" ht="27.95" customHeight="1" thickBot="1" x14ac:dyDescent="0.2">
      <c r="A1" s="95" t="s">
        <v>20</v>
      </c>
      <c r="B1" s="95"/>
      <c r="C1" s="95"/>
      <c r="D1" s="95"/>
      <c r="E1" s="95"/>
      <c r="F1" s="95"/>
      <c r="G1" s="95"/>
      <c r="H1" s="95"/>
      <c r="I1" s="95"/>
      <c r="J1" s="95"/>
      <c r="K1" s="16" t="s">
        <v>12</v>
      </c>
      <c r="L1" s="16"/>
      <c r="M1" s="16"/>
      <c r="N1" s="16"/>
      <c r="O1" s="16"/>
      <c r="P1" s="16" t="s">
        <v>13</v>
      </c>
      <c r="Q1" s="16" t="s">
        <v>14</v>
      </c>
      <c r="R1" s="16"/>
      <c r="S1" s="16"/>
      <c r="T1" s="16"/>
      <c r="U1" s="66" t="s">
        <v>15</v>
      </c>
      <c r="V1" s="66"/>
      <c r="W1" s="66"/>
      <c r="X1" s="66"/>
    </row>
    <row r="2" spans="1:24" ht="20.100000000000001" customHeight="1" x14ac:dyDescent="0.15">
      <c r="A2" s="64" t="s">
        <v>10</v>
      </c>
      <c r="B2" s="17" t="s">
        <v>0</v>
      </c>
      <c r="C2" s="89"/>
      <c r="D2" s="90"/>
      <c r="E2" s="90"/>
      <c r="F2" s="91"/>
      <c r="G2" s="92"/>
      <c r="H2" s="93"/>
      <c r="I2" s="93"/>
      <c r="J2" s="94"/>
      <c r="K2" s="82"/>
      <c r="L2" s="83"/>
      <c r="M2" s="83"/>
      <c r="N2" s="84"/>
      <c r="O2" s="92"/>
      <c r="P2" s="93"/>
      <c r="Q2" s="93"/>
      <c r="R2" s="94"/>
      <c r="S2" s="82"/>
      <c r="T2" s="83"/>
      <c r="U2" s="83"/>
      <c r="V2" s="84"/>
      <c r="W2" s="71" t="s">
        <v>1</v>
      </c>
      <c r="X2" s="72"/>
    </row>
    <row r="3" spans="1:24" ht="20.100000000000001" customHeight="1" x14ac:dyDescent="0.15">
      <c r="A3" s="65"/>
      <c r="B3" s="18" t="s">
        <v>16</v>
      </c>
      <c r="C3" s="78" t="s">
        <v>7</v>
      </c>
      <c r="D3" s="80" t="s">
        <v>9</v>
      </c>
      <c r="E3" s="80" t="s">
        <v>8</v>
      </c>
      <c r="F3" s="76" t="s">
        <v>3</v>
      </c>
      <c r="G3" s="78" t="s">
        <v>7</v>
      </c>
      <c r="H3" s="80" t="s">
        <v>9</v>
      </c>
      <c r="I3" s="80" t="s">
        <v>8</v>
      </c>
      <c r="J3" s="76" t="s">
        <v>3</v>
      </c>
      <c r="K3" s="78" t="s">
        <v>7</v>
      </c>
      <c r="L3" s="80" t="s">
        <v>9</v>
      </c>
      <c r="M3" s="80" t="s">
        <v>8</v>
      </c>
      <c r="N3" s="76" t="s">
        <v>3</v>
      </c>
      <c r="O3" s="78" t="s">
        <v>7</v>
      </c>
      <c r="P3" s="80" t="s">
        <v>9</v>
      </c>
      <c r="Q3" s="80" t="s">
        <v>8</v>
      </c>
      <c r="R3" s="76" t="s">
        <v>3</v>
      </c>
      <c r="S3" s="78" t="s">
        <v>7</v>
      </c>
      <c r="T3" s="80" t="s">
        <v>9</v>
      </c>
      <c r="U3" s="85" t="s">
        <v>8</v>
      </c>
      <c r="V3" s="87" t="s">
        <v>3</v>
      </c>
      <c r="W3" s="19" t="s">
        <v>5</v>
      </c>
      <c r="X3" s="20" t="s">
        <v>18</v>
      </c>
    </row>
    <row r="4" spans="1:24" ht="20.100000000000001" customHeight="1" thickBot="1" x14ac:dyDescent="0.2">
      <c r="A4" s="65"/>
      <c r="B4" s="21" t="s">
        <v>17</v>
      </c>
      <c r="C4" s="79"/>
      <c r="D4" s="81"/>
      <c r="E4" s="81"/>
      <c r="F4" s="77"/>
      <c r="G4" s="79"/>
      <c r="H4" s="81"/>
      <c r="I4" s="81"/>
      <c r="J4" s="77"/>
      <c r="K4" s="79"/>
      <c r="L4" s="81"/>
      <c r="M4" s="81"/>
      <c r="N4" s="77"/>
      <c r="O4" s="79"/>
      <c r="P4" s="81"/>
      <c r="Q4" s="81"/>
      <c r="R4" s="77"/>
      <c r="S4" s="79"/>
      <c r="T4" s="81"/>
      <c r="U4" s="86"/>
      <c r="V4" s="88"/>
      <c r="W4" s="22" t="s">
        <v>6</v>
      </c>
      <c r="X4" s="23"/>
    </row>
    <row r="5" spans="1:24" ht="24.95" customHeight="1" x14ac:dyDescent="0.15">
      <c r="A5" s="73">
        <v>1</v>
      </c>
      <c r="B5" s="24"/>
      <c r="C5" s="25"/>
      <c r="D5" s="26"/>
      <c r="E5" s="26"/>
      <c r="F5" s="27">
        <f t="shared" ref="F5" si="0">C5+D5+E5</f>
        <v>0</v>
      </c>
      <c r="G5" s="25"/>
      <c r="H5" s="26"/>
      <c r="I5" s="28"/>
      <c r="J5" s="29">
        <f t="shared" ref="J5" si="1">G5+H5+I5</f>
        <v>0</v>
      </c>
      <c r="K5" s="30"/>
      <c r="L5" s="28"/>
      <c r="M5" s="28"/>
      <c r="N5" s="29">
        <f>K5+L5+M5</f>
        <v>0</v>
      </c>
      <c r="O5" s="30"/>
      <c r="P5" s="28"/>
      <c r="Q5" s="28"/>
      <c r="R5" s="29">
        <f>O5+P5+Q5</f>
        <v>0</v>
      </c>
      <c r="S5" s="30"/>
      <c r="T5" s="28"/>
      <c r="U5" s="31"/>
      <c r="V5" s="32">
        <f>S5+T5+U5</f>
        <v>0</v>
      </c>
      <c r="W5" s="33">
        <f t="shared" ref="W5:W16" si="2">SUM(F5,J5,N5,R5,V5)</f>
        <v>0</v>
      </c>
      <c r="X5" s="34"/>
    </row>
    <row r="6" spans="1:24" ht="24.95" customHeight="1" thickBot="1" x14ac:dyDescent="0.2">
      <c r="A6" s="74"/>
      <c r="B6" s="35" t="s">
        <v>4</v>
      </c>
      <c r="C6" s="36">
        <f>IF(C5&gt;1501,C5-1500,(IF(D5&gt;10001,C5,0)))</f>
        <v>0</v>
      </c>
      <c r="D6" s="37">
        <f>IF(D5&gt;10001,D5-10000,0)</f>
        <v>0</v>
      </c>
      <c r="E6" s="37">
        <f>IF(E5&gt;801,E5-800,(IF(D5&gt;10001,E5,0)))</f>
        <v>0</v>
      </c>
      <c r="F6" s="38">
        <f>IF(F5&gt;10000,F5-10000,C6+D6+E6)</f>
        <v>0</v>
      </c>
      <c r="G6" s="36">
        <f>IF(G5&gt;1501,G5-1500,(IF(H5&gt;10001,G5,0)))</f>
        <v>0</v>
      </c>
      <c r="H6" s="37">
        <f>IF(H5&gt;10001,H5-10000,0)</f>
        <v>0</v>
      </c>
      <c r="I6" s="37">
        <f>IF(I5&gt;801,I5-800,(IF(H5&gt;10001,I5,0)))</f>
        <v>0</v>
      </c>
      <c r="J6" s="38">
        <f>IF(J5&gt;10000,J5-10000,G6+H6+I6)</f>
        <v>0</v>
      </c>
      <c r="K6" s="36">
        <f>IF(K5&gt;1501,K5-1500,(IF(L5&gt;10001,K5,0)))</f>
        <v>0</v>
      </c>
      <c r="L6" s="37">
        <f>IF(L5&gt;10001,L5-10000,0)</f>
        <v>0</v>
      </c>
      <c r="M6" s="37">
        <f>IF(M5&gt;801,M5-800,(IF(L5&gt;10001,M5,0)))</f>
        <v>0</v>
      </c>
      <c r="N6" s="38">
        <f>IF(N5&gt;10000,N5-10000,K6+L6+M6)</f>
        <v>0</v>
      </c>
      <c r="O6" s="36">
        <f>IF(O5&gt;1501,O5-1500,(IF(P5&gt;10001,O5,0)))</f>
        <v>0</v>
      </c>
      <c r="P6" s="37">
        <f>IF(P5&gt;10001,P5-10000,0)</f>
        <v>0</v>
      </c>
      <c r="Q6" s="37">
        <f>IF(Q5&gt;801,Q5-800,(IF(P5&gt;10001,Q5,0)))</f>
        <v>0</v>
      </c>
      <c r="R6" s="38">
        <f>IF(R5&gt;10000,R5-10000,O6+P6+Q6)</f>
        <v>0</v>
      </c>
      <c r="S6" s="36">
        <f>IF(S5&gt;1501,S5-1500,(IF(T5&gt;10001,S5,0)))</f>
        <v>0</v>
      </c>
      <c r="T6" s="37">
        <f>IF(T5&gt;10001,T5-10000,0)</f>
        <v>0</v>
      </c>
      <c r="U6" s="39">
        <f>IF(U5&gt;801,U5-800,(IF(T5&gt;10001,U5,0)))</f>
        <v>0</v>
      </c>
      <c r="V6" s="40">
        <f>IF(V5&gt;10000,V5-10000,S6+T6+U6)</f>
        <v>0</v>
      </c>
      <c r="W6" s="41">
        <f t="shared" si="2"/>
        <v>0</v>
      </c>
      <c r="X6" s="42"/>
    </row>
    <row r="7" spans="1:24" ht="24.95" customHeight="1" x14ac:dyDescent="0.15">
      <c r="A7" s="73">
        <v>2</v>
      </c>
      <c r="B7" s="24"/>
      <c r="C7" s="25"/>
      <c r="D7" s="26"/>
      <c r="E7" s="26"/>
      <c r="F7" s="27">
        <f>C7+D7+E7</f>
        <v>0</v>
      </c>
      <c r="G7" s="25"/>
      <c r="H7" s="26"/>
      <c r="I7" s="28"/>
      <c r="J7" s="29">
        <f>G7+H7+I7</f>
        <v>0</v>
      </c>
      <c r="K7" s="30"/>
      <c r="L7" s="28"/>
      <c r="M7" s="28"/>
      <c r="N7" s="29">
        <f t="shared" ref="N7:N15" si="3">K7+L7+M7</f>
        <v>0</v>
      </c>
      <c r="O7" s="30"/>
      <c r="P7" s="28"/>
      <c r="Q7" s="28"/>
      <c r="R7" s="29">
        <f t="shared" ref="R7:R15" si="4">O7+P7+Q7</f>
        <v>0</v>
      </c>
      <c r="S7" s="30"/>
      <c r="T7" s="28"/>
      <c r="U7" s="31"/>
      <c r="V7" s="32">
        <f t="shared" ref="V7:V15" si="5">S7+T7+U7</f>
        <v>0</v>
      </c>
      <c r="W7" s="33">
        <f t="shared" si="2"/>
        <v>0</v>
      </c>
      <c r="X7" s="43"/>
    </row>
    <row r="8" spans="1:24" ht="24.95" customHeight="1" thickBot="1" x14ac:dyDescent="0.2">
      <c r="A8" s="74"/>
      <c r="B8" s="35" t="s">
        <v>4</v>
      </c>
      <c r="C8" s="36">
        <f>IF(C7&gt;1501,C7-1500,(IF(D7&gt;10001,C7,0)))</f>
        <v>0</v>
      </c>
      <c r="D8" s="37">
        <f>IF(D7&gt;10001,D7-10000,0)</f>
        <v>0</v>
      </c>
      <c r="E8" s="37">
        <f>IF(E7&gt;801,E7-800,(IF(D7&gt;10001,E7,0)))</f>
        <v>0</v>
      </c>
      <c r="F8" s="38">
        <f>IF(F7&gt;10000,F7-10000,C8+D8+E8)</f>
        <v>0</v>
      </c>
      <c r="G8" s="36">
        <f>IF(G7&gt;1501,G7-1500,(IF(H7&gt;10001,G7,0)))</f>
        <v>0</v>
      </c>
      <c r="H8" s="37">
        <f>IF(H7&gt;10001,H7-10000,0)</f>
        <v>0</v>
      </c>
      <c r="I8" s="37">
        <f>IF(I7&gt;801,I7-800,(IF(H7&gt;10001,I7,0)))</f>
        <v>0</v>
      </c>
      <c r="J8" s="38">
        <f>IF(J7&gt;10000,J7-10000,G8+H8+I8)</f>
        <v>0</v>
      </c>
      <c r="K8" s="36">
        <f>IF(K7&gt;1501,K7-1500,(IF(L7&gt;10001,K7,0)))</f>
        <v>0</v>
      </c>
      <c r="L8" s="37">
        <f>IF(L7&gt;10001,L7-10000,0)</f>
        <v>0</v>
      </c>
      <c r="M8" s="37">
        <f>IF(M7&gt;801,M7-800,(IF(L7&gt;10001,M7,0)))</f>
        <v>0</v>
      </c>
      <c r="N8" s="38">
        <f>IF(N7&gt;10000,N7-10000,K8+L8+M8)</f>
        <v>0</v>
      </c>
      <c r="O8" s="36">
        <f>IF(O7&gt;1501,O7-1500,(IF(P7&gt;10001,O7,0)))</f>
        <v>0</v>
      </c>
      <c r="P8" s="37">
        <f>IF(P7&gt;10001,P7-10000,0)</f>
        <v>0</v>
      </c>
      <c r="Q8" s="37">
        <f>IF(Q7&gt;801,Q7-800,(IF(P7&gt;10001,Q7,0)))</f>
        <v>0</v>
      </c>
      <c r="R8" s="38">
        <f>IF(R7&gt;10000,R7-10000,O8+P8+Q8)</f>
        <v>0</v>
      </c>
      <c r="S8" s="36">
        <f>IF(S7&gt;1501,S7-1500,(IF(T7&gt;10001,S7,0)))</f>
        <v>0</v>
      </c>
      <c r="T8" s="37">
        <f>IF(T7&gt;10001,T7-10000,0)</f>
        <v>0</v>
      </c>
      <c r="U8" s="39">
        <f>IF(U7&gt;801,U7-800,(IF(T7&gt;10001,U7,0)))</f>
        <v>0</v>
      </c>
      <c r="V8" s="40">
        <f>IF(V7&gt;10000,V7-10000,S8+T8+U8)</f>
        <v>0</v>
      </c>
      <c r="W8" s="41">
        <f t="shared" si="2"/>
        <v>0</v>
      </c>
      <c r="X8" s="42"/>
    </row>
    <row r="9" spans="1:24" ht="24.95" customHeight="1" x14ac:dyDescent="0.15">
      <c r="A9" s="73">
        <v>3</v>
      </c>
      <c r="B9" s="24"/>
      <c r="C9" s="25"/>
      <c r="D9" s="26"/>
      <c r="E9" s="26"/>
      <c r="F9" s="27">
        <f t="shared" ref="F9:F15" si="6">C9+D9+E9</f>
        <v>0</v>
      </c>
      <c r="G9" s="25"/>
      <c r="H9" s="26"/>
      <c r="I9" s="26"/>
      <c r="J9" s="29">
        <f t="shared" ref="J9:J15" si="7">G9+H9+I9</f>
        <v>0</v>
      </c>
      <c r="K9" s="25"/>
      <c r="L9" s="26"/>
      <c r="M9" s="28"/>
      <c r="N9" s="29">
        <f t="shared" si="3"/>
        <v>0</v>
      </c>
      <c r="O9" s="25"/>
      <c r="P9" s="26"/>
      <c r="Q9" s="26"/>
      <c r="R9" s="29">
        <f t="shared" si="4"/>
        <v>0</v>
      </c>
      <c r="S9" s="25"/>
      <c r="T9" s="26"/>
      <c r="U9" s="31"/>
      <c r="V9" s="32">
        <f t="shared" si="5"/>
        <v>0</v>
      </c>
      <c r="W9" s="33">
        <f t="shared" si="2"/>
        <v>0</v>
      </c>
      <c r="X9" s="34"/>
    </row>
    <row r="10" spans="1:24" ht="24.95" customHeight="1" thickBot="1" x14ac:dyDescent="0.2">
      <c r="A10" s="74"/>
      <c r="B10" s="35" t="s">
        <v>2</v>
      </c>
      <c r="C10" s="36">
        <f>IF(C9&gt;1501,C9-1500,(IF(D9&gt;10001,C9,0)))</f>
        <v>0</v>
      </c>
      <c r="D10" s="37">
        <f>IF(D9&gt;10001,D9-10000,0)</f>
        <v>0</v>
      </c>
      <c r="E10" s="37">
        <f>IF(E9&gt;801,E9-800,(IF(D9&gt;10001,E9,0)))</f>
        <v>0</v>
      </c>
      <c r="F10" s="38">
        <f>IF(F9&gt;10000,F9-10000,C10+D10+E10)</f>
        <v>0</v>
      </c>
      <c r="G10" s="36">
        <f>IF(G9&gt;1501,G9-1500,(IF(H9&gt;10001,G9,0)))</f>
        <v>0</v>
      </c>
      <c r="H10" s="37">
        <f>IF(H9&gt;10001,H9-10000,0)</f>
        <v>0</v>
      </c>
      <c r="I10" s="37">
        <f>IF(I9&gt;801,I9-800,(IF(H9&gt;10001,I9,0)))</f>
        <v>0</v>
      </c>
      <c r="J10" s="38">
        <f>IF(J9&gt;10000,J9-10000,G10+H10+I10)</f>
        <v>0</v>
      </c>
      <c r="K10" s="36">
        <f>IF(K9&gt;1501,K9-1500,(IF(L9&gt;10001,K9,0)))</f>
        <v>0</v>
      </c>
      <c r="L10" s="37">
        <f>IF(L9&gt;10001,L9-10000,0)</f>
        <v>0</v>
      </c>
      <c r="M10" s="37">
        <f>IF(M9&gt;801,M9-800,(IF(L9&gt;10001,M9,0)))</f>
        <v>0</v>
      </c>
      <c r="N10" s="38">
        <f>IF(N9&gt;10000,N9-10000,K10+L10+M10)</f>
        <v>0</v>
      </c>
      <c r="O10" s="36">
        <f>IF(O9&gt;1501,O9-1500,(IF(P9&gt;10001,O9,0)))</f>
        <v>0</v>
      </c>
      <c r="P10" s="37">
        <f>IF(P9&gt;10001,P9-10000,0)</f>
        <v>0</v>
      </c>
      <c r="Q10" s="37">
        <f>IF(Q9&gt;801,Q9-800,(IF(P9&gt;10001,Q9,0)))</f>
        <v>0</v>
      </c>
      <c r="R10" s="38">
        <f>IF(R9&gt;10000,R9-10000,O10+P10+Q10)</f>
        <v>0</v>
      </c>
      <c r="S10" s="36">
        <f>IF(S9&gt;1501,S9-1500,(IF(T9&gt;10001,S9,0)))</f>
        <v>0</v>
      </c>
      <c r="T10" s="37">
        <f>IF(T9&gt;10001,T9-10000,0)</f>
        <v>0</v>
      </c>
      <c r="U10" s="39">
        <f>IF(U9&gt;801,U9-800,(IF(T9&gt;10001,U9,0)))</f>
        <v>0</v>
      </c>
      <c r="V10" s="40">
        <f>IF(V9&gt;10000,V9-10000,S10+T10+U10)</f>
        <v>0</v>
      </c>
      <c r="W10" s="41">
        <f t="shared" si="2"/>
        <v>0</v>
      </c>
      <c r="X10" s="42"/>
    </row>
    <row r="11" spans="1:24" ht="24.95" customHeight="1" x14ac:dyDescent="0.15">
      <c r="A11" s="73">
        <v>4</v>
      </c>
      <c r="B11" s="24"/>
      <c r="C11" s="25"/>
      <c r="D11" s="44"/>
      <c r="E11" s="26"/>
      <c r="F11" s="27">
        <f t="shared" si="6"/>
        <v>0</v>
      </c>
      <c r="G11" s="25"/>
      <c r="H11" s="44"/>
      <c r="I11" s="26"/>
      <c r="J11" s="29">
        <f t="shared" si="7"/>
        <v>0</v>
      </c>
      <c r="K11" s="25"/>
      <c r="L11" s="26"/>
      <c r="M11" s="28"/>
      <c r="N11" s="29">
        <f t="shared" si="3"/>
        <v>0</v>
      </c>
      <c r="O11" s="25"/>
      <c r="P11" s="26"/>
      <c r="Q11" s="26"/>
      <c r="R11" s="29">
        <f t="shared" si="4"/>
        <v>0</v>
      </c>
      <c r="S11" s="25"/>
      <c r="T11" s="26"/>
      <c r="U11" s="31"/>
      <c r="V11" s="32">
        <f t="shared" si="5"/>
        <v>0</v>
      </c>
      <c r="W11" s="33">
        <f t="shared" si="2"/>
        <v>0</v>
      </c>
      <c r="X11" s="43"/>
    </row>
    <row r="12" spans="1:24" ht="24.95" customHeight="1" thickBot="1" x14ac:dyDescent="0.2">
      <c r="A12" s="74"/>
      <c r="B12" s="35" t="s">
        <v>2</v>
      </c>
      <c r="C12" s="36">
        <f>IF(C11&gt;1501,C11-1500,(IF(D11&gt;10001,C11,0)))</f>
        <v>0</v>
      </c>
      <c r="D12" s="37">
        <f>IF(D11&gt;10001,D11-10000,0)</f>
        <v>0</v>
      </c>
      <c r="E12" s="37">
        <f>IF(E11&gt;801,E11-800,(IF(D11&gt;10001,E11,0)))</f>
        <v>0</v>
      </c>
      <c r="F12" s="38">
        <f>IF(F11&gt;10000,F11-10000,C12+D12+E12)</f>
        <v>0</v>
      </c>
      <c r="G12" s="36">
        <f>IF(G11&gt;1501,G11-1500,(IF(H11&gt;10001,G11,0)))</f>
        <v>0</v>
      </c>
      <c r="H12" s="37">
        <f>IF(H11&gt;10001,H11-10000,0)</f>
        <v>0</v>
      </c>
      <c r="I12" s="37">
        <f>IF(I11&gt;801,I11-800,(IF(H11&gt;10001,I11,0)))</f>
        <v>0</v>
      </c>
      <c r="J12" s="38">
        <f>IF(J11&gt;10000,J11-10000,G12+H12+I12)</f>
        <v>0</v>
      </c>
      <c r="K12" s="36">
        <f>IF(K11&gt;1501,K11-1500,(IF(L11&gt;10001,K11,0)))</f>
        <v>0</v>
      </c>
      <c r="L12" s="37">
        <f>IF(L11&gt;10001,L11-10000,0)</f>
        <v>0</v>
      </c>
      <c r="M12" s="37">
        <f>IF(M11&gt;801,M11-800,(IF(L11&gt;10001,M11,0)))</f>
        <v>0</v>
      </c>
      <c r="N12" s="38">
        <f>IF(N11&gt;10000,N11-10000,K12+L12+M12)</f>
        <v>0</v>
      </c>
      <c r="O12" s="36">
        <f>IF(O11&gt;1501,O11-1500,(IF(P11&gt;10001,O11,0)))</f>
        <v>0</v>
      </c>
      <c r="P12" s="37">
        <f>IF(P11&gt;10001,P11-10000,0)</f>
        <v>0</v>
      </c>
      <c r="Q12" s="37">
        <f>IF(Q11&gt;801,Q11-800,(IF(P11&gt;10001,Q11,0)))</f>
        <v>0</v>
      </c>
      <c r="R12" s="38">
        <f>IF(R11&gt;10000,R11-10000,O12+P12+Q12)</f>
        <v>0</v>
      </c>
      <c r="S12" s="36">
        <f>IF(S11&gt;1501,S11-1500,(IF(T11&gt;10001,S11,0)))</f>
        <v>0</v>
      </c>
      <c r="T12" s="37">
        <f>IF(T11&gt;10001,T11-10000,0)</f>
        <v>0</v>
      </c>
      <c r="U12" s="39">
        <f>IF(U11&gt;801,U11-800,(IF(T11&gt;10001,U11,0)))</f>
        <v>0</v>
      </c>
      <c r="V12" s="40">
        <f>IF(V11&gt;10000,V11-10000,S12+T12+U12)</f>
        <v>0</v>
      </c>
      <c r="W12" s="41">
        <f t="shared" si="2"/>
        <v>0</v>
      </c>
      <c r="X12" s="42"/>
    </row>
    <row r="13" spans="1:24" ht="24.95" customHeight="1" x14ac:dyDescent="0.15">
      <c r="A13" s="73">
        <v>5</v>
      </c>
      <c r="B13" s="24"/>
      <c r="C13" s="25"/>
      <c r="D13" s="26"/>
      <c r="E13" s="26"/>
      <c r="F13" s="27">
        <f t="shared" si="6"/>
        <v>0</v>
      </c>
      <c r="G13" s="25"/>
      <c r="H13" s="26"/>
      <c r="I13" s="26"/>
      <c r="J13" s="29">
        <f t="shared" si="7"/>
        <v>0</v>
      </c>
      <c r="K13" s="25"/>
      <c r="L13" s="26"/>
      <c r="M13" s="28"/>
      <c r="N13" s="29">
        <f t="shared" si="3"/>
        <v>0</v>
      </c>
      <c r="O13" s="25"/>
      <c r="P13" s="26"/>
      <c r="Q13" s="26"/>
      <c r="R13" s="29">
        <f t="shared" si="4"/>
        <v>0</v>
      </c>
      <c r="S13" s="25"/>
      <c r="T13" s="26"/>
      <c r="U13" s="31"/>
      <c r="V13" s="32">
        <f t="shared" si="5"/>
        <v>0</v>
      </c>
      <c r="W13" s="33">
        <f t="shared" si="2"/>
        <v>0</v>
      </c>
      <c r="X13" s="34"/>
    </row>
    <row r="14" spans="1:24" ht="24.95" customHeight="1" thickBot="1" x14ac:dyDescent="0.2">
      <c r="A14" s="74"/>
      <c r="B14" s="35" t="s">
        <v>2</v>
      </c>
      <c r="C14" s="36">
        <f>IF(C13&gt;1501,C13-1500,(IF(D13&gt;10001,C13,0)))</f>
        <v>0</v>
      </c>
      <c r="D14" s="37">
        <f>IF(D13&gt;10001,D13-10000,0)</f>
        <v>0</v>
      </c>
      <c r="E14" s="37">
        <f>IF(E13&gt;801,E13-800,(IF(D13&gt;10001,E13,0)))</f>
        <v>0</v>
      </c>
      <c r="F14" s="38">
        <f>IF(F13&gt;10000,F13-10000,C14+D14+E14)</f>
        <v>0</v>
      </c>
      <c r="G14" s="36">
        <f>IF(G13&gt;1501,G13-1500,(IF(H13&gt;10001,G13,0)))</f>
        <v>0</v>
      </c>
      <c r="H14" s="37">
        <f>IF(H13&gt;10001,H13-10000,0)</f>
        <v>0</v>
      </c>
      <c r="I14" s="37">
        <f>IF(I13&gt;801,I13-800,(IF(H13&gt;10001,I13,0)))</f>
        <v>0</v>
      </c>
      <c r="J14" s="38">
        <f>IF(J13&gt;10000,J13-10000,G14+H14+I14)</f>
        <v>0</v>
      </c>
      <c r="K14" s="36">
        <f>IF(K13&gt;1501,K13-1500,(IF(L13&gt;10001,K13,0)))</f>
        <v>0</v>
      </c>
      <c r="L14" s="37">
        <f>IF(L13&gt;10001,L13-10000,0)</f>
        <v>0</v>
      </c>
      <c r="M14" s="37">
        <f>IF(M13&gt;801,M13-800,(IF(L13&gt;10001,M13,0)))</f>
        <v>0</v>
      </c>
      <c r="N14" s="38">
        <f>IF(N13&gt;10000,N13-10000,K14+L14+M14)</f>
        <v>0</v>
      </c>
      <c r="O14" s="36">
        <f>IF(O13&gt;1501,O13-1500,(IF(P13&gt;10001,O13,0)))</f>
        <v>0</v>
      </c>
      <c r="P14" s="37">
        <f>IF(P13&gt;10001,P13-10000,0)</f>
        <v>0</v>
      </c>
      <c r="Q14" s="37">
        <f>IF(Q13&gt;801,Q13-800,(IF(P13&gt;10001,Q13,0)))</f>
        <v>0</v>
      </c>
      <c r="R14" s="38">
        <f>IF(R13&gt;10000,R13-10000,O14+P14+Q14)</f>
        <v>0</v>
      </c>
      <c r="S14" s="36">
        <f>IF(S13&gt;1501,S13-1500,(IF(T13&gt;10001,S13,0)))</f>
        <v>0</v>
      </c>
      <c r="T14" s="37">
        <f>IF(T13&gt;10001,T13-10000,0)</f>
        <v>0</v>
      </c>
      <c r="U14" s="39">
        <f>IF(U13&gt;801,U13-800,(IF(T13&gt;10001,U13,0)))</f>
        <v>0</v>
      </c>
      <c r="V14" s="40">
        <f>IF(V13&gt;10000,V13-10000,S14+T14+U14)</f>
        <v>0</v>
      </c>
      <c r="W14" s="41">
        <f t="shared" si="2"/>
        <v>0</v>
      </c>
      <c r="X14" s="42"/>
    </row>
    <row r="15" spans="1:24" ht="24.95" customHeight="1" x14ac:dyDescent="0.15">
      <c r="A15" s="73">
        <v>6</v>
      </c>
      <c r="B15" s="24"/>
      <c r="C15" s="25"/>
      <c r="D15" s="26"/>
      <c r="E15" s="26"/>
      <c r="F15" s="27">
        <f t="shared" si="6"/>
        <v>0</v>
      </c>
      <c r="G15" s="25"/>
      <c r="H15" s="44"/>
      <c r="I15" s="26"/>
      <c r="J15" s="29">
        <f t="shared" si="7"/>
        <v>0</v>
      </c>
      <c r="K15" s="45"/>
      <c r="L15" s="26"/>
      <c r="M15" s="28"/>
      <c r="N15" s="29">
        <f t="shared" si="3"/>
        <v>0</v>
      </c>
      <c r="O15" s="25"/>
      <c r="P15" s="26"/>
      <c r="Q15" s="26"/>
      <c r="R15" s="29">
        <f t="shared" si="4"/>
        <v>0</v>
      </c>
      <c r="S15" s="25"/>
      <c r="T15" s="26"/>
      <c r="U15" s="31"/>
      <c r="V15" s="32">
        <f t="shared" si="5"/>
        <v>0</v>
      </c>
      <c r="W15" s="33">
        <f t="shared" si="2"/>
        <v>0</v>
      </c>
      <c r="X15" s="34"/>
    </row>
    <row r="16" spans="1:24" ht="24.95" customHeight="1" thickBot="1" x14ac:dyDescent="0.2">
      <c r="A16" s="74"/>
      <c r="B16" s="35" t="s">
        <v>4</v>
      </c>
      <c r="C16" s="36">
        <f>IF(C15&gt;1501,C15-1500,(IF(D15&gt;10001,C15,0)))</f>
        <v>0</v>
      </c>
      <c r="D16" s="37">
        <f>IF(D15&gt;10001,D15-10000,0)</f>
        <v>0</v>
      </c>
      <c r="E16" s="37">
        <f>IF(E15&gt;801,E15-800,(IF(D15&gt;10001,E15,0)))</f>
        <v>0</v>
      </c>
      <c r="F16" s="38">
        <f>IF(F15&gt;10000,F15-10000,C16+D16+E16)</f>
        <v>0</v>
      </c>
      <c r="G16" s="36">
        <f>IF(G15&gt;1501,G15-1500,(IF(H15&gt;10001,G15,0)))</f>
        <v>0</v>
      </c>
      <c r="H16" s="37">
        <f>IF(H15&gt;10001,H15-10000,0)</f>
        <v>0</v>
      </c>
      <c r="I16" s="37">
        <f>IF(I15&gt;801,I15-800,(IF(H15&gt;10001,I15,0)))</f>
        <v>0</v>
      </c>
      <c r="J16" s="38">
        <f>IF(J15&gt;10000,J15-10000,G16+H16+I16)</f>
        <v>0</v>
      </c>
      <c r="K16" s="36">
        <f>IF(K15&gt;1501,K15-1500,(IF(L15&gt;10001,K15,0)))</f>
        <v>0</v>
      </c>
      <c r="L16" s="37">
        <f>IF(L15&gt;10001,L15-10000,0)</f>
        <v>0</v>
      </c>
      <c r="M16" s="37">
        <f>IF(M15&gt;801,M15-800,(IF(L15&gt;10001,M15,0)))</f>
        <v>0</v>
      </c>
      <c r="N16" s="38">
        <f>IF(N15&gt;10000,N15-10000,K16+L16+M16)</f>
        <v>0</v>
      </c>
      <c r="O16" s="36">
        <f>IF(O15&gt;1501,O15-1500,(IF(P15&gt;10001,O15,0)))</f>
        <v>0</v>
      </c>
      <c r="P16" s="37">
        <f>IF(P15&gt;10001,P15-10000,0)</f>
        <v>0</v>
      </c>
      <c r="Q16" s="37">
        <f>IF(Q15&gt;801,Q15-800,(IF(P15&gt;10001,Q15,0)))</f>
        <v>0</v>
      </c>
      <c r="R16" s="38">
        <f>IF(R15&gt;10000,R15-10000,O16+P16+Q16)</f>
        <v>0</v>
      </c>
      <c r="S16" s="36">
        <f>IF(S15&gt;1501,S15-1500,(IF(T15&gt;10001,S15,0)))</f>
        <v>0</v>
      </c>
      <c r="T16" s="37">
        <f>IF(T15&gt;10001,T15-10000,0)</f>
        <v>0</v>
      </c>
      <c r="U16" s="39">
        <f>IF(U15&gt;801,U15-800,(IF(T15&gt;10001,U15,0)))</f>
        <v>0</v>
      </c>
      <c r="V16" s="40">
        <f>IF(V15&gt;10000,V15-10000,S16+T16+U16)</f>
        <v>0</v>
      </c>
      <c r="W16" s="41">
        <f t="shared" si="2"/>
        <v>0</v>
      </c>
      <c r="X16" s="42"/>
    </row>
    <row r="17" spans="1:24" ht="24.95" customHeight="1" x14ac:dyDescent="0.15">
      <c r="A17" s="73">
        <v>7</v>
      </c>
      <c r="B17" s="24"/>
      <c r="C17" s="25"/>
      <c r="D17" s="26"/>
      <c r="E17" s="26"/>
      <c r="F17" s="27">
        <f t="shared" ref="F17" si="8">C17+D17+E17</f>
        <v>0</v>
      </c>
      <c r="G17" s="25"/>
      <c r="H17" s="44"/>
      <c r="I17" s="26"/>
      <c r="J17" s="29">
        <f t="shared" ref="J17" si="9">G17+H17+I17</f>
        <v>0</v>
      </c>
      <c r="K17" s="45"/>
      <c r="L17" s="26"/>
      <c r="M17" s="28"/>
      <c r="N17" s="29">
        <f t="shared" ref="N17" si="10">K17+L17+M17</f>
        <v>0</v>
      </c>
      <c r="O17" s="25"/>
      <c r="P17" s="26"/>
      <c r="Q17" s="26"/>
      <c r="R17" s="29">
        <f t="shared" ref="R17" si="11">O17+P17+Q17</f>
        <v>0</v>
      </c>
      <c r="S17" s="25"/>
      <c r="T17" s="26"/>
      <c r="U17" s="31"/>
      <c r="V17" s="32">
        <f t="shared" ref="V17" si="12">S17+T17+U17</f>
        <v>0</v>
      </c>
      <c r="W17" s="33">
        <f t="shared" ref="W17:W24" si="13">SUM(F17,J17,N17,R17,V17)</f>
        <v>0</v>
      </c>
      <c r="X17" s="34"/>
    </row>
    <row r="18" spans="1:24" ht="24.95" customHeight="1" thickBot="1" x14ac:dyDescent="0.2">
      <c r="A18" s="74"/>
      <c r="B18" s="35" t="s">
        <v>4</v>
      </c>
      <c r="C18" s="36">
        <f>IF(C17&gt;1501,C17-1500,(IF(D17&gt;10001,C17,0)))</f>
        <v>0</v>
      </c>
      <c r="D18" s="37">
        <f>IF(D17&gt;10001,D17-10000,0)</f>
        <v>0</v>
      </c>
      <c r="E18" s="37">
        <f>IF(E17&gt;801,E17-800,(IF(D17&gt;10001,E17,0)))</f>
        <v>0</v>
      </c>
      <c r="F18" s="38">
        <f>IF(F17&gt;10000,F17-10000,C18+D18+E18)</f>
        <v>0</v>
      </c>
      <c r="G18" s="36">
        <f>IF(G17&gt;1501,G17-1500,(IF(H17&gt;10001,G17,0)))</f>
        <v>0</v>
      </c>
      <c r="H18" s="37">
        <f>IF(H17&gt;10001,H17-10000,0)</f>
        <v>0</v>
      </c>
      <c r="I18" s="37">
        <f>IF(I17&gt;801,I17-800,(IF(H17&gt;10001,I17,0)))</f>
        <v>0</v>
      </c>
      <c r="J18" s="38">
        <f>IF(J17&gt;10000,J17-10000,G18+H18+I18)</f>
        <v>0</v>
      </c>
      <c r="K18" s="36">
        <f>IF(K17&gt;1501,K17-1500,(IF(L17&gt;10001,K17,0)))</f>
        <v>0</v>
      </c>
      <c r="L18" s="37">
        <f>IF(L17&gt;10001,L17-10000,0)</f>
        <v>0</v>
      </c>
      <c r="M18" s="37">
        <f>IF(M17&gt;801,M17-800,(IF(L17&gt;10001,M17,0)))</f>
        <v>0</v>
      </c>
      <c r="N18" s="38">
        <f>IF(N17&gt;10000,N17-10000,K18+L18+M18)</f>
        <v>0</v>
      </c>
      <c r="O18" s="36">
        <f>IF(O17&gt;1501,O17-1500,(IF(P17&gt;10001,O17,0)))</f>
        <v>0</v>
      </c>
      <c r="P18" s="37">
        <f>IF(P17&gt;10001,P17-10000,0)</f>
        <v>0</v>
      </c>
      <c r="Q18" s="37">
        <f>IF(Q17&gt;801,Q17-800,(IF(P17&gt;10001,Q17,0)))</f>
        <v>0</v>
      </c>
      <c r="R18" s="38">
        <f>IF(R17&gt;10000,R17-10000,O18+P18+Q18)</f>
        <v>0</v>
      </c>
      <c r="S18" s="36">
        <f>IF(S17&gt;1501,S17-1500,(IF(T17&gt;10001,S17,0)))</f>
        <v>0</v>
      </c>
      <c r="T18" s="37">
        <f>IF(T17&gt;10001,T17-10000,0)</f>
        <v>0</v>
      </c>
      <c r="U18" s="39">
        <f>IF(U17&gt;801,U17-800,(IF(T17&gt;10001,U17,0)))</f>
        <v>0</v>
      </c>
      <c r="V18" s="40">
        <f>IF(V17&gt;10000,V17-10000,S18+T18+U18)</f>
        <v>0</v>
      </c>
      <c r="W18" s="41">
        <f t="shared" si="13"/>
        <v>0</v>
      </c>
      <c r="X18" s="42"/>
    </row>
    <row r="19" spans="1:24" s="8" customFormat="1" ht="24.95" customHeight="1" x14ac:dyDescent="0.15">
      <c r="A19" s="73">
        <v>8</v>
      </c>
      <c r="B19" s="24"/>
      <c r="C19" s="25"/>
      <c r="D19" s="26"/>
      <c r="E19" s="26"/>
      <c r="F19" s="27">
        <f t="shared" ref="F19" si="14">C19+D19+E19</f>
        <v>0</v>
      </c>
      <c r="G19" s="25"/>
      <c r="H19" s="44"/>
      <c r="I19" s="26"/>
      <c r="J19" s="29">
        <f t="shared" ref="J19" si="15">G19+H19+I19</f>
        <v>0</v>
      </c>
      <c r="K19" s="45"/>
      <c r="L19" s="26"/>
      <c r="M19" s="28"/>
      <c r="N19" s="29">
        <f t="shared" ref="N19" si="16">K19+L19+M19</f>
        <v>0</v>
      </c>
      <c r="O19" s="25"/>
      <c r="P19" s="26"/>
      <c r="Q19" s="26"/>
      <c r="R19" s="29">
        <f t="shared" ref="R19" si="17">O19+P19+Q19</f>
        <v>0</v>
      </c>
      <c r="S19" s="25"/>
      <c r="T19" s="26"/>
      <c r="U19" s="31"/>
      <c r="V19" s="32">
        <f t="shared" ref="V19" si="18">S19+T19+U19</f>
        <v>0</v>
      </c>
      <c r="W19" s="33">
        <f t="shared" si="13"/>
        <v>0</v>
      </c>
      <c r="X19" s="34"/>
    </row>
    <row r="20" spans="1:24" s="8" customFormat="1" ht="24.95" customHeight="1" thickBot="1" x14ac:dyDescent="0.2">
      <c r="A20" s="74"/>
      <c r="B20" s="35" t="s">
        <v>4</v>
      </c>
      <c r="C20" s="36">
        <f>IF(C19&gt;1501,C19-1500,(IF(D19&gt;10001,C19,0)))</f>
        <v>0</v>
      </c>
      <c r="D20" s="37">
        <f>IF(D19&gt;10001,D19-10000,0)</f>
        <v>0</v>
      </c>
      <c r="E20" s="37">
        <f>IF(E19&gt;801,E19-800,(IF(D19&gt;10001,E19,0)))</f>
        <v>0</v>
      </c>
      <c r="F20" s="38">
        <f>IF(F19&gt;10000,F19-10000,C20+D20+E20)</f>
        <v>0</v>
      </c>
      <c r="G20" s="36">
        <f>IF(G19&gt;1501,G19-1500,(IF(H19&gt;10001,G19,0)))</f>
        <v>0</v>
      </c>
      <c r="H20" s="37">
        <f>IF(H19&gt;10001,H19-10000,0)</f>
        <v>0</v>
      </c>
      <c r="I20" s="37">
        <f>IF(I19&gt;801,I19-800,(IF(H19&gt;10001,I19,0)))</f>
        <v>0</v>
      </c>
      <c r="J20" s="38">
        <f>IF(J19&gt;10000,J19-10000,G20+H20+I20)</f>
        <v>0</v>
      </c>
      <c r="K20" s="36">
        <f>IF(K19&gt;1501,K19-1500,(IF(L19&gt;10001,K19,0)))</f>
        <v>0</v>
      </c>
      <c r="L20" s="37">
        <f>IF(L19&gt;10001,L19-10000,0)</f>
        <v>0</v>
      </c>
      <c r="M20" s="37">
        <f>IF(M19&gt;801,M19-800,(IF(L19&gt;10001,M19,0)))</f>
        <v>0</v>
      </c>
      <c r="N20" s="38">
        <f>IF(N19&gt;10000,N19-10000,K20+L20+M20)</f>
        <v>0</v>
      </c>
      <c r="O20" s="36">
        <f>IF(O19&gt;1501,O19-1500,(IF(P19&gt;10001,O19,0)))</f>
        <v>0</v>
      </c>
      <c r="P20" s="37">
        <f>IF(P19&gt;10001,P19-10000,0)</f>
        <v>0</v>
      </c>
      <c r="Q20" s="37">
        <f>IF(Q19&gt;801,Q19-800,(IF(P19&gt;10001,Q19,0)))</f>
        <v>0</v>
      </c>
      <c r="R20" s="38">
        <f>IF(R19&gt;10000,R19-10000,O20+P20+Q20)</f>
        <v>0</v>
      </c>
      <c r="S20" s="36">
        <f>IF(S19&gt;1501,S19-1500,(IF(T19&gt;10001,S19,0)))</f>
        <v>0</v>
      </c>
      <c r="T20" s="37">
        <f>IF(T19&gt;10001,T19-10000,0)</f>
        <v>0</v>
      </c>
      <c r="U20" s="39">
        <f>IF(U19&gt;801,U19-800,(IF(T19&gt;10001,U19,0)))</f>
        <v>0</v>
      </c>
      <c r="V20" s="40">
        <f>IF(V19&gt;10000,V19-10000,S20+T20+U20)</f>
        <v>0</v>
      </c>
      <c r="W20" s="41">
        <f t="shared" si="13"/>
        <v>0</v>
      </c>
      <c r="X20" s="42"/>
    </row>
    <row r="21" spans="1:24" ht="24.95" customHeight="1" x14ac:dyDescent="0.15">
      <c r="A21" s="73">
        <v>9</v>
      </c>
      <c r="B21" s="24"/>
      <c r="C21" s="25"/>
      <c r="D21" s="26"/>
      <c r="E21" s="26"/>
      <c r="F21" s="27">
        <f t="shared" ref="F21" si="19">C21+D21+E21</f>
        <v>0</v>
      </c>
      <c r="G21" s="25"/>
      <c r="H21" s="44"/>
      <c r="I21" s="26"/>
      <c r="J21" s="29">
        <f t="shared" ref="J21" si="20">G21+H21+I21</f>
        <v>0</v>
      </c>
      <c r="K21" s="45"/>
      <c r="L21" s="26"/>
      <c r="M21" s="28"/>
      <c r="N21" s="29">
        <f t="shared" ref="N21" si="21">K21+L21+M21</f>
        <v>0</v>
      </c>
      <c r="O21" s="25"/>
      <c r="P21" s="26"/>
      <c r="Q21" s="26"/>
      <c r="R21" s="29">
        <f t="shared" ref="R21" si="22">O21+P21+Q21</f>
        <v>0</v>
      </c>
      <c r="S21" s="25"/>
      <c r="T21" s="26"/>
      <c r="U21" s="31"/>
      <c r="V21" s="32">
        <f t="shared" ref="V21" si="23">S21+T21+U21</f>
        <v>0</v>
      </c>
      <c r="W21" s="33">
        <f t="shared" si="13"/>
        <v>0</v>
      </c>
      <c r="X21" s="34"/>
    </row>
    <row r="22" spans="1:24" ht="24.95" customHeight="1" thickBot="1" x14ac:dyDescent="0.2">
      <c r="A22" s="74"/>
      <c r="B22" s="35" t="s">
        <v>4</v>
      </c>
      <c r="C22" s="36">
        <f>IF(C21&gt;1501,C21-1500,(IF(D21&gt;10001,C21,0)))</f>
        <v>0</v>
      </c>
      <c r="D22" s="37">
        <f>IF(D21&gt;10001,D21-10000,0)</f>
        <v>0</v>
      </c>
      <c r="E22" s="37">
        <f>IF(E21&gt;801,E21-800,(IF(D21&gt;10001,E21,0)))</f>
        <v>0</v>
      </c>
      <c r="F22" s="38">
        <f>IF(F21&gt;10000,F21-10000,C22+D22+E22)</f>
        <v>0</v>
      </c>
      <c r="G22" s="36">
        <f>IF(G21&gt;1501,G21-1500,(IF(H21&gt;10001,G21,0)))</f>
        <v>0</v>
      </c>
      <c r="H22" s="37">
        <f>IF(H21&gt;10001,H21-10000,0)</f>
        <v>0</v>
      </c>
      <c r="I22" s="37">
        <f>IF(I21&gt;801,I21-800,(IF(H21&gt;10001,I21,0)))</f>
        <v>0</v>
      </c>
      <c r="J22" s="38">
        <f>IF(J21&gt;10000,J21-10000,G22+H22+I22)</f>
        <v>0</v>
      </c>
      <c r="K22" s="36">
        <f>IF(K21&gt;1501,K21-1500,(IF(L21&gt;10001,K21,0)))</f>
        <v>0</v>
      </c>
      <c r="L22" s="37">
        <f>IF(L21&gt;10001,L21-10000,0)</f>
        <v>0</v>
      </c>
      <c r="M22" s="37">
        <f>IF(M21&gt;801,M21-800,(IF(L21&gt;10001,M21,0)))</f>
        <v>0</v>
      </c>
      <c r="N22" s="38">
        <f>IF(N21&gt;10000,N21-10000,K22+L22+M22)</f>
        <v>0</v>
      </c>
      <c r="O22" s="36">
        <f>IF(O21&gt;1501,O21-1500,(IF(P21&gt;10001,O21,0)))</f>
        <v>0</v>
      </c>
      <c r="P22" s="37">
        <f>IF(P21&gt;10001,P21-10000,0)</f>
        <v>0</v>
      </c>
      <c r="Q22" s="37">
        <f>IF(Q21&gt;801,Q21-800,(IF(P21&gt;10001,Q21,0)))</f>
        <v>0</v>
      </c>
      <c r="R22" s="38">
        <f>IF(R21&gt;10000,R21-10000,O22+P22+Q22)</f>
        <v>0</v>
      </c>
      <c r="S22" s="36">
        <f>IF(S21&gt;1501,S21-1500,(IF(T21&gt;10001,S21,0)))</f>
        <v>0</v>
      </c>
      <c r="T22" s="37">
        <f>IF(T21&gt;10001,T21-10000,0)</f>
        <v>0</v>
      </c>
      <c r="U22" s="39">
        <f>IF(U21&gt;801,U21-800,(IF(T21&gt;10001,U21,0)))</f>
        <v>0</v>
      </c>
      <c r="V22" s="40">
        <f>IF(V21&gt;10000,V21-10000,S22+T22+U22)</f>
        <v>0</v>
      </c>
      <c r="W22" s="41">
        <f t="shared" si="13"/>
        <v>0</v>
      </c>
      <c r="X22" s="42"/>
    </row>
    <row r="23" spans="1:24" ht="24.95" customHeight="1" x14ac:dyDescent="0.15">
      <c r="A23" s="73">
        <v>10</v>
      </c>
      <c r="B23" s="24"/>
      <c r="C23" s="25"/>
      <c r="D23" s="26"/>
      <c r="E23" s="26"/>
      <c r="F23" s="27">
        <f t="shared" ref="F23" si="24">C23+D23+E23</f>
        <v>0</v>
      </c>
      <c r="G23" s="25"/>
      <c r="H23" s="44"/>
      <c r="I23" s="26"/>
      <c r="J23" s="29">
        <f t="shared" ref="J23" si="25">G23+H23+I23</f>
        <v>0</v>
      </c>
      <c r="K23" s="45"/>
      <c r="L23" s="26"/>
      <c r="M23" s="28"/>
      <c r="N23" s="29">
        <f t="shared" ref="N23" si="26">K23+L23+M23</f>
        <v>0</v>
      </c>
      <c r="O23" s="25"/>
      <c r="P23" s="26"/>
      <c r="Q23" s="26"/>
      <c r="R23" s="29">
        <f t="shared" ref="R23" si="27">O23+P23+Q23</f>
        <v>0</v>
      </c>
      <c r="S23" s="25"/>
      <c r="T23" s="26"/>
      <c r="U23" s="31"/>
      <c r="V23" s="32">
        <f t="shared" ref="V23" si="28">S23+T23+U23</f>
        <v>0</v>
      </c>
      <c r="W23" s="33">
        <f t="shared" si="13"/>
        <v>0</v>
      </c>
      <c r="X23" s="34"/>
    </row>
    <row r="24" spans="1:24" ht="24.95" customHeight="1" thickBot="1" x14ac:dyDescent="0.2">
      <c r="A24" s="75"/>
      <c r="B24" s="46" t="s">
        <v>4</v>
      </c>
      <c r="C24" s="47">
        <f>IF(C23&gt;1501,C23-1500,(IF(D23&gt;10001,C23,0)))</f>
        <v>0</v>
      </c>
      <c r="D24" s="48">
        <f>IF(D23&gt;10001,D23-10000,0)</f>
        <v>0</v>
      </c>
      <c r="E24" s="48">
        <f>IF(E23&gt;801,E23-800,(IF(D23&gt;10001,E23,0)))</f>
        <v>0</v>
      </c>
      <c r="F24" s="49">
        <f>IF(F23&gt;10000,F23-10000,C24+D24+E24)</f>
        <v>0</v>
      </c>
      <c r="G24" s="47">
        <f>IF(G23&gt;1501,G23-1500,(IF(H23&gt;10001,G23,0)))</f>
        <v>0</v>
      </c>
      <c r="H24" s="48">
        <f>IF(H23&gt;10001,H23-10000,0)</f>
        <v>0</v>
      </c>
      <c r="I24" s="48">
        <f>IF(I23&gt;801,I23-800,(IF(H23&gt;10001,I23,0)))</f>
        <v>0</v>
      </c>
      <c r="J24" s="49">
        <f>IF(J23&gt;10000,J23-10000,G24+H24+I24)</f>
        <v>0</v>
      </c>
      <c r="K24" s="47">
        <f>IF(K23&gt;1501,K23-1500,(IF(L23&gt;10001,K23,0)))</f>
        <v>0</v>
      </c>
      <c r="L24" s="48">
        <f>IF(L23&gt;10001,L23-10000,0)</f>
        <v>0</v>
      </c>
      <c r="M24" s="48">
        <f>IF(M23&gt;801,M23-800,(IF(L23&gt;10001,M23,0)))</f>
        <v>0</v>
      </c>
      <c r="N24" s="49">
        <f>IF(N23&gt;10000,N23-10000,K24+L24+M24)</f>
        <v>0</v>
      </c>
      <c r="O24" s="47">
        <f>IF(O23&gt;1501,O23-1500,(IF(P23&gt;10001,O23,0)))</f>
        <v>0</v>
      </c>
      <c r="P24" s="48">
        <f>IF(P23&gt;10001,P23-10000,0)</f>
        <v>0</v>
      </c>
      <c r="Q24" s="48">
        <f>IF(Q23&gt;801,Q23-800,(IF(P23&gt;10001,Q23,0)))</f>
        <v>0</v>
      </c>
      <c r="R24" s="49">
        <f>IF(R23&gt;10000,R23-10000,O24+P24+Q24)</f>
        <v>0</v>
      </c>
      <c r="S24" s="47">
        <f>IF(S23&gt;1501,S23-1500,(IF(T23&gt;10001,S23,0)))</f>
        <v>0</v>
      </c>
      <c r="T24" s="48">
        <f>IF(T23&gt;10001,T23-10000,0)</f>
        <v>0</v>
      </c>
      <c r="U24" s="50">
        <f>IF(U23&gt;801,U23-800,(IF(T23&gt;10001,U23,0)))</f>
        <v>0</v>
      </c>
      <c r="V24" s="51">
        <f>IF(V23&gt;10000,V23-10000,S24+T24+U24)</f>
        <v>0</v>
      </c>
      <c r="W24" s="52">
        <f t="shared" si="13"/>
        <v>0</v>
      </c>
      <c r="X24" s="53"/>
    </row>
    <row r="25" spans="1:24" ht="24.95" customHeight="1" thickTop="1" x14ac:dyDescent="0.15">
      <c r="A25" s="67" t="s">
        <v>1</v>
      </c>
      <c r="B25" s="68"/>
      <c r="C25" s="54">
        <f>SUM(C5,C7,C9,C11,C13,C15,C17,C19,C21,C23)</f>
        <v>0</v>
      </c>
      <c r="D25" s="54">
        <f t="shared" ref="D25:E25" si="29">SUM(D5,D7,D9,D11,D13,D15,D17,D19,D21,D23)</f>
        <v>0</v>
      </c>
      <c r="E25" s="54">
        <f t="shared" si="29"/>
        <v>0</v>
      </c>
      <c r="F25" s="55">
        <f t="shared" ref="F25" si="30">C25+D25+E25</f>
        <v>0</v>
      </c>
      <c r="G25" s="54">
        <f>SUM(G5,G7,G9,G11,G13,G15,G17,G19,G21,G23)</f>
        <v>0</v>
      </c>
      <c r="H25" s="54">
        <f t="shared" ref="H25:I25" si="31">SUM(H5,H7,H9,H11,H13,H15,H17,H19,H21,H23)</f>
        <v>0</v>
      </c>
      <c r="I25" s="54">
        <f t="shared" si="31"/>
        <v>0</v>
      </c>
      <c r="J25" s="55">
        <f t="shared" ref="J25" si="32">G25+H25+I25</f>
        <v>0</v>
      </c>
      <c r="K25" s="54">
        <f>SUM(K5,K7,K9,K11,K13,K15,K17,K19,K21,K23)</f>
        <v>0</v>
      </c>
      <c r="L25" s="54">
        <f t="shared" ref="L25:M25" si="33">SUM(L5,L7,L9,L11,L13,L15,L17,L19,L21,L23)</f>
        <v>0</v>
      </c>
      <c r="M25" s="54">
        <f t="shared" si="33"/>
        <v>0</v>
      </c>
      <c r="N25" s="56">
        <f t="shared" ref="N25" si="34">K25+L25+M25</f>
        <v>0</v>
      </c>
      <c r="O25" s="54">
        <f>SUM(O5,O7,O9,O11,O13,O15,O17,O19,O21,O23)</f>
        <v>0</v>
      </c>
      <c r="P25" s="54">
        <f t="shared" ref="P25:Q25" si="35">SUM(P5,P7,P9,P11,P13,P15,P17,P19,P21,P23)</f>
        <v>0</v>
      </c>
      <c r="Q25" s="54">
        <f t="shared" si="35"/>
        <v>0</v>
      </c>
      <c r="R25" s="56">
        <f t="shared" ref="R25" si="36">O25+P25+Q25</f>
        <v>0</v>
      </c>
      <c r="S25" s="54">
        <f>SUM(S5,S7,S9,S11,S13,S15,S17,S19,S21,S23)</f>
        <v>0</v>
      </c>
      <c r="T25" s="54">
        <f t="shared" ref="T25:U25" si="37">SUM(T5,T7,T9,T11,T13,T15,T17,T19,T21,T23)</f>
        <v>0</v>
      </c>
      <c r="U25" s="54">
        <f t="shared" si="37"/>
        <v>0</v>
      </c>
      <c r="V25" s="56">
        <f t="shared" ref="V25" si="38">S25+T25+U25</f>
        <v>0</v>
      </c>
      <c r="W25" s="57">
        <f>SUM(F25,J25,N25,R25,V25)</f>
        <v>0</v>
      </c>
      <c r="X25" s="58">
        <f>SUM(X13:X24)</f>
        <v>0</v>
      </c>
    </row>
    <row r="26" spans="1:24" ht="24.95" customHeight="1" thickBot="1" x14ac:dyDescent="0.2">
      <c r="A26" s="69" t="s">
        <v>11</v>
      </c>
      <c r="B26" s="70"/>
      <c r="C26" s="59"/>
      <c r="D26" s="60"/>
      <c r="E26" s="60"/>
      <c r="F26" s="61">
        <f>SUM(F6,F8,F10,F12,F14,F16,F18,F20,F22,F24)</f>
        <v>0</v>
      </c>
      <c r="G26" s="59"/>
      <c r="H26" s="60"/>
      <c r="I26" s="60"/>
      <c r="J26" s="61">
        <f>SUM(J6,J8,J10,J12,J14,J16,J18,J20,J22,J24)</f>
        <v>0</v>
      </c>
      <c r="K26" s="59"/>
      <c r="L26" s="60"/>
      <c r="M26" s="60"/>
      <c r="N26" s="61">
        <f>SUM(N6,N8,N10,N12,N14,N16,N18,N20,N22,N24)</f>
        <v>0</v>
      </c>
      <c r="O26" s="59"/>
      <c r="P26" s="60"/>
      <c r="Q26" s="60"/>
      <c r="R26" s="61">
        <f>SUM(R6,R8,R10,R12,R14,R16,R18,R20,R22,R24)</f>
        <v>0</v>
      </c>
      <c r="S26" s="59"/>
      <c r="T26" s="60"/>
      <c r="U26" s="60"/>
      <c r="V26" s="61">
        <f>SUM(V6,V8,V10,V12,V14,V16,V18,V20,V22,V24)</f>
        <v>0</v>
      </c>
      <c r="W26" s="62">
        <f>SUM(F26,J26,N26,R26,V26)</f>
        <v>0</v>
      </c>
      <c r="X26" s="63"/>
    </row>
    <row r="27" spans="1:24" ht="19.899999999999999" customHeight="1" x14ac:dyDescent="0.15">
      <c r="A27" t="s">
        <v>19</v>
      </c>
      <c r="B27" s="11"/>
      <c r="C27" s="13"/>
      <c r="D27" s="13"/>
      <c r="E27" s="13"/>
      <c r="F27" s="13"/>
      <c r="G27" s="14"/>
      <c r="H27" s="14"/>
      <c r="I27" s="14"/>
      <c r="J27" s="15"/>
      <c r="K27" s="12"/>
      <c r="L27" s="12"/>
      <c r="M27" s="12"/>
      <c r="N27" s="12"/>
      <c r="O27" s="12"/>
      <c r="P27" s="12"/>
      <c r="Q27" s="12"/>
      <c r="R27" s="12"/>
    </row>
    <row r="28" spans="1:24" ht="19.899999999999999" customHeight="1" x14ac:dyDescent="0.15">
      <c r="B28" s="11"/>
      <c r="C28" s="13"/>
      <c r="D28" s="13"/>
      <c r="E28" s="13"/>
      <c r="F28" s="13"/>
      <c r="G28" s="14"/>
      <c r="H28" s="14"/>
      <c r="I28" s="14"/>
      <c r="J28" s="15"/>
      <c r="K28" s="12"/>
      <c r="L28" s="12"/>
      <c r="M28" s="12"/>
      <c r="N28" s="12"/>
      <c r="O28" s="12"/>
      <c r="P28" s="12"/>
      <c r="Q28" s="12"/>
      <c r="R28" s="12"/>
    </row>
    <row r="29" spans="1:24" ht="27.95" customHeight="1" x14ac:dyDescent="0.15">
      <c r="K29" s="2"/>
      <c r="L29" s="2"/>
      <c r="M29" s="2"/>
      <c r="P29"/>
      <c r="Q29"/>
      <c r="R29"/>
    </row>
    <row r="30" spans="1:24" ht="27.95" customHeight="1" x14ac:dyDescent="0.15">
      <c r="B30" s="9"/>
      <c r="K30" s="10"/>
    </row>
    <row r="31" spans="1:24" ht="27.95" customHeight="1" x14ac:dyDescent="0.15">
      <c r="G31" s="3"/>
      <c r="H31" s="5"/>
      <c r="I31" s="5"/>
      <c r="J31" s="5"/>
      <c r="K31" s="4"/>
      <c r="L31" s="6"/>
      <c r="M31" s="6"/>
      <c r="N31" s="6"/>
    </row>
    <row r="33" spans="3:7" ht="27.95" customHeight="1" x14ac:dyDescent="0.15">
      <c r="G33" s="1"/>
    </row>
    <row r="34" spans="3:7" ht="27.95" customHeight="1" x14ac:dyDescent="0.15">
      <c r="C34" s="7"/>
      <c r="D34" s="6"/>
      <c r="E34" s="6"/>
      <c r="F34" s="6"/>
    </row>
  </sheetData>
  <mergeCells count="41">
    <mergeCell ref="A1:J1"/>
    <mergeCell ref="S2:V2"/>
    <mergeCell ref="C3:C4"/>
    <mergeCell ref="S3:S4"/>
    <mergeCell ref="T3:T4"/>
    <mergeCell ref="U3:U4"/>
    <mergeCell ref="V3:V4"/>
    <mergeCell ref="E3:E4"/>
    <mergeCell ref="F3:F4"/>
    <mergeCell ref="G3:G4"/>
    <mergeCell ref="H3:H4"/>
    <mergeCell ref="D3:D4"/>
    <mergeCell ref="C2:F2"/>
    <mergeCell ref="G2:J2"/>
    <mergeCell ref="K2:N2"/>
    <mergeCell ref="O2:R2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2:A4"/>
    <mergeCell ref="U1:X1"/>
    <mergeCell ref="A25:B25"/>
    <mergeCell ref="A26:B26"/>
    <mergeCell ref="W2:X2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</mergeCells>
  <phoneticPr fontId="1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宿泊費確認票</vt:lpstr>
      <vt:lpstr>Sheet2</vt:lpstr>
      <vt:lpstr>Sheet3</vt:lpstr>
      <vt:lpstr>宿泊費確認票!Print_Area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G21 42</cp:lastModifiedBy>
  <cp:lastPrinted>2024-01-25T06:41:39Z</cp:lastPrinted>
  <dcterms:created xsi:type="dcterms:W3CDTF">2016-02-16T06:00:59Z</dcterms:created>
  <dcterms:modified xsi:type="dcterms:W3CDTF">2024-04-15T02:04:56Z</dcterms:modified>
</cp:coreProperties>
</file>