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192.168.1.236\disk1\1_競技スポーツ推進課\1_大会参加費補助金\令和８年度\00_手引き（案）\元データ\"/>
    </mc:Choice>
  </mc:AlternateContent>
  <xr:revisionPtr revIDLastSave="0" documentId="13_ncr:1_{8FC93A50-9D58-490C-8CAB-3A2EDF019932}" xr6:coauthVersionLast="47" xr6:coauthVersionMax="47" xr10:uidLastSave="{00000000-0000-0000-0000-000000000000}"/>
  <bookViews>
    <workbookView xWindow="-120" yWindow="-120" windowWidth="38640" windowHeight="21840" tabRatio="797" activeTab="2" xr2:uid="{9CDFCB03-1831-4C53-B360-1AED16088BB8}"/>
  </bookViews>
  <sheets>
    <sheet name="（様式3号)自家用自動車等使用簿 " sheetId="3" r:id="rId1"/>
    <sheet name="(3-2号)航空機等使用調書" sheetId="4" r:id="rId2"/>
    <sheet name="(3-2号)航空機等使用調書 (報告用)" sheetId="7" r:id="rId3"/>
    <sheet name="【例】（様式3号)自家用自動車等使用簿" sheetId="2" r:id="rId4"/>
    <sheet name="【例】(3-2号)航空機等使用調書 " sheetId="6" r:id="rId5"/>
    <sheet name="(3-2号)航空機等使用調書 (報告用) (2)" sheetId="8" r:id="rId6"/>
  </sheets>
  <definedNames>
    <definedName name="_xlnm.Print_Area" localSheetId="1">'(3-2号)航空機等使用調書'!$A$1:$T$34</definedName>
    <definedName name="_xlnm.Print_Area" localSheetId="2">'(3-2号)航空機等使用調書 (報告用)'!$A$1:$T$34</definedName>
    <definedName name="_xlnm.Print_Area" localSheetId="5">'(3-2号)航空機等使用調書 (報告用) (2)'!$A$1:$T$34</definedName>
    <definedName name="_xlnm.Print_Area" localSheetId="0">'（様式3号)自家用自動車等使用簿 '!$A$1:$P$52</definedName>
    <definedName name="_xlnm.Print_Area" localSheetId="4">'【例】(3-2号)航空機等使用調書 '!$A$1:$T$39</definedName>
    <definedName name="_xlnm.Print_Area" localSheetId="3">'【例】（様式3号)自家用自動車等使用簿'!$A$1:$P$52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3" l="1"/>
  <c r="R11" i="7"/>
  <c r="R12" i="7"/>
  <c r="R13" i="7"/>
  <c r="R14" i="7"/>
  <c r="R15" i="7"/>
  <c r="R20" i="7"/>
  <c r="R21" i="7"/>
  <c r="R22" i="7"/>
  <c r="R23" i="7"/>
  <c r="R24" i="7"/>
  <c r="R25" i="7"/>
  <c r="R26" i="7"/>
  <c r="R27" i="7"/>
  <c r="R28" i="7"/>
  <c r="R29" i="7"/>
  <c r="S29" i="7" s="1"/>
  <c r="R30" i="7"/>
  <c r="S30" i="7" s="1"/>
  <c r="S12" i="7"/>
  <c r="R31" i="8"/>
  <c r="M31" i="8"/>
  <c r="J31" i="8"/>
  <c r="I31" i="8"/>
  <c r="H31" i="8"/>
  <c r="F31" i="8"/>
  <c r="E31" i="8"/>
  <c r="D31" i="8"/>
  <c r="P30" i="8"/>
  <c r="K30" i="8"/>
  <c r="L30" i="8" s="1"/>
  <c r="Q30" i="8" s="1"/>
  <c r="S30" i="8" s="1"/>
  <c r="G30" i="8"/>
  <c r="P29" i="8"/>
  <c r="K29" i="8"/>
  <c r="L29" i="8" s="1"/>
  <c r="Q29" i="8" s="1"/>
  <c r="S29" i="8" s="1"/>
  <c r="G29" i="8"/>
  <c r="P28" i="8"/>
  <c r="L28" i="8"/>
  <c r="Q28" i="8" s="1"/>
  <c r="S28" i="8" s="1"/>
  <c r="K28" i="8"/>
  <c r="G28" i="8"/>
  <c r="P27" i="8"/>
  <c r="K27" i="8"/>
  <c r="L27" i="8" s="1"/>
  <c r="Q27" i="8" s="1"/>
  <c r="S27" i="8" s="1"/>
  <c r="G27" i="8"/>
  <c r="P26" i="8"/>
  <c r="K26" i="8"/>
  <c r="L26" i="8" s="1"/>
  <c r="Q26" i="8" s="1"/>
  <c r="S26" i="8" s="1"/>
  <c r="G26" i="8"/>
  <c r="P25" i="8"/>
  <c r="K25" i="8"/>
  <c r="L25" i="8" s="1"/>
  <c r="Q25" i="8" s="1"/>
  <c r="S25" i="8" s="1"/>
  <c r="G25" i="8"/>
  <c r="P24" i="8"/>
  <c r="K24" i="8"/>
  <c r="L24" i="8" s="1"/>
  <c r="Q24" i="8" s="1"/>
  <c r="S24" i="8" s="1"/>
  <c r="G24" i="8"/>
  <c r="P23" i="8"/>
  <c r="K23" i="8"/>
  <c r="L23" i="8" s="1"/>
  <c r="Q23" i="8" s="1"/>
  <c r="S23" i="8" s="1"/>
  <c r="G23" i="8"/>
  <c r="P22" i="8"/>
  <c r="K22" i="8"/>
  <c r="L22" i="8" s="1"/>
  <c r="Q22" i="8" s="1"/>
  <c r="S22" i="8" s="1"/>
  <c r="G22" i="8"/>
  <c r="P21" i="8"/>
  <c r="K21" i="8"/>
  <c r="L21" i="8" s="1"/>
  <c r="Q21" i="8" s="1"/>
  <c r="S21" i="8" s="1"/>
  <c r="G21" i="8"/>
  <c r="P20" i="8"/>
  <c r="K20" i="8"/>
  <c r="L20" i="8" s="1"/>
  <c r="Q20" i="8" s="1"/>
  <c r="S20" i="8" s="1"/>
  <c r="G20" i="8"/>
  <c r="P19" i="8"/>
  <c r="K19" i="8"/>
  <c r="L19" i="8" s="1"/>
  <c r="Q19" i="8" s="1"/>
  <c r="S19" i="8" s="1"/>
  <c r="G19" i="8"/>
  <c r="P18" i="8"/>
  <c r="L18" i="8"/>
  <c r="Q18" i="8" s="1"/>
  <c r="S18" i="8" s="1"/>
  <c r="K18" i="8"/>
  <c r="G18" i="8"/>
  <c r="P17" i="8"/>
  <c r="K17" i="8"/>
  <c r="L17" i="8" s="1"/>
  <c r="Q17" i="8" s="1"/>
  <c r="S17" i="8" s="1"/>
  <c r="G17" i="8"/>
  <c r="P16" i="8"/>
  <c r="K16" i="8"/>
  <c r="L16" i="8" s="1"/>
  <c r="Q16" i="8" s="1"/>
  <c r="S16" i="8" s="1"/>
  <c r="G16" i="8"/>
  <c r="P15" i="8"/>
  <c r="K15" i="8"/>
  <c r="G15" i="8"/>
  <c r="L15" i="8" s="1"/>
  <c r="Q15" i="8" s="1"/>
  <c r="S15" i="8" s="1"/>
  <c r="P14" i="8"/>
  <c r="K14" i="8"/>
  <c r="L14" i="8" s="1"/>
  <c r="Q14" i="8" s="1"/>
  <c r="S14" i="8" s="1"/>
  <c r="G14" i="8"/>
  <c r="P13" i="8"/>
  <c r="K13" i="8"/>
  <c r="L13" i="8" s="1"/>
  <c r="Q13" i="8" s="1"/>
  <c r="S13" i="8" s="1"/>
  <c r="G13" i="8"/>
  <c r="P12" i="8"/>
  <c r="P31" i="8" s="1"/>
  <c r="K12" i="8"/>
  <c r="K31" i="8" s="1"/>
  <c r="G12" i="8"/>
  <c r="P11" i="8"/>
  <c r="K11" i="8"/>
  <c r="L11" i="8" s="1"/>
  <c r="G11" i="8"/>
  <c r="G31" i="8" s="1"/>
  <c r="Q19" i="7"/>
  <c r="Q29" i="7"/>
  <c r="Q30" i="7"/>
  <c r="S11" i="7"/>
  <c r="J31" i="7"/>
  <c r="I31" i="7"/>
  <c r="H31" i="7"/>
  <c r="F31" i="7"/>
  <c r="E31" i="7"/>
  <c r="D31" i="7"/>
  <c r="P30" i="7"/>
  <c r="K30" i="7"/>
  <c r="L30" i="7" s="1"/>
  <c r="G30" i="7"/>
  <c r="P29" i="7"/>
  <c r="K29" i="7"/>
  <c r="L29" i="7" s="1"/>
  <c r="G29" i="7"/>
  <c r="P28" i="7"/>
  <c r="K28" i="7"/>
  <c r="G28" i="7"/>
  <c r="P27" i="7"/>
  <c r="K27" i="7"/>
  <c r="G27" i="7"/>
  <c r="P26" i="7"/>
  <c r="K26" i="7"/>
  <c r="G26" i="7"/>
  <c r="P25" i="7"/>
  <c r="K25" i="7"/>
  <c r="G25" i="7"/>
  <c r="P24" i="7"/>
  <c r="K24" i="7"/>
  <c r="G24" i="7"/>
  <c r="P23" i="7"/>
  <c r="K23" i="7"/>
  <c r="G23" i="7"/>
  <c r="P22" i="7"/>
  <c r="K22" i="7"/>
  <c r="G22" i="7"/>
  <c r="P21" i="7"/>
  <c r="K21" i="7"/>
  <c r="L21" i="7" s="1"/>
  <c r="Q21" i="7" s="1"/>
  <c r="S21" i="7" s="1"/>
  <c r="G21" i="7"/>
  <c r="P20" i="7"/>
  <c r="K20" i="7"/>
  <c r="G20" i="7"/>
  <c r="P19" i="7"/>
  <c r="K19" i="7"/>
  <c r="G19" i="7"/>
  <c r="L19" i="7" s="1"/>
  <c r="P18" i="7"/>
  <c r="K18" i="7"/>
  <c r="G18" i="7"/>
  <c r="P17" i="7"/>
  <c r="K17" i="7"/>
  <c r="G17" i="7"/>
  <c r="P16" i="7"/>
  <c r="K16" i="7"/>
  <c r="G16" i="7"/>
  <c r="P15" i="7"/>
  <c r="K15" i="7"/>
  <c r="G15" i="7"/>
  <c r="P14" i="7"/>
  <c r="K14" i="7"/>
  <c r="G14" i="7"/>
  <c r="P13" i="7"/>
  <c r="K13" i="7"/>
  <c r="G13" i="7"/>
  <c r="P12" i="7"/>
  <c r="P31" i="7" s="1"/>
  <c r="K12" i="7"/>
  <c r="L12" i="7" s="1"/>
  <c r="Q12" i="7" s="1"/>
  <c r="G12" i="7"/>
  <c r="P11" i="7"/>
  <c r="M31" i="7"/>
  <c r="K11" i="7"/>
  <c r="G11" i="7"/>
  <c r="Q11" i="8" l="1"/>
  <c r="S11" i="8" s="1"/>
  <c r="L12" i="8"/>
  <c r="L31" i="8" s="1"/>
  <c r="K31" i="7"/>
  <c r="L15" i="7"/>
  <c r="Q15" i="7" s="1"/>
  <c r="S15" i="7" s="1"/>
  <c r="L27" i="7"/>
  <c r="Q27" i="7" s="1"/>
  <c r="S27" i="7" s="1"/>
  <c r="L22" i="7"/>
  <c r="Q22" i="7" s="1"/>
  <c r="S22" i="7" s="1"/>
  <c r="L16" i="7"/>
  <c r="Q16" i="7" s="1"/>
  <c r="L28" i="7"/>
  <c r="Q28" i="7" s="1"/>
  <c r="S28" i="7" s="1"/>
  <c r="G31" i="7"/>
  <c r="L23" i="7"/>
  <c r="Q23" i="7" s="1"/>
  <c r="S23" i="7" s="1"/>
  <c r="L17" i="7"/>
  <c r="Q17" i="7" s="1"/>
  <c r="L24" i="7"/>
  <c r="Q24" i="7" s="1"/>
  <c r="S24" i="7" s="1"/>
  <c r="L18" i="7"/>
  <c r="Q18" i="7" s="1"/>
  <c r="L25" i="7"/>
  <c r="Q25" i="7" s="1"/>
  <c r="S25" i="7" s="1"/>
  <c r="L13" i="7"/>
  <c r="Q13" i="7" s="1"/>
  <c r="S13" i="7" s="1"/>
  <c r="L20" i="7"/>
  <c r="Q20" i="7" s="1"/>
  <c r="S20" i="7" s="1"/>
  <c r="L26" i="7"/>
  <c r="Q26" i="7" s="1"/>
  <c r="S26" i="7" s="1"/>
  <c r="L14" i="7"/>
  <c r="Q14" i="7" s="1"/>
  <c r="S14" i="7" s="1"/>
  <c r="L11" i="7"/>
  <c r="Q12" i="8" l="1"/>
  <c r="S12" i="8" s="1"/>
  <c r="S31" i="8"/>
  <c r="M5" i="8" s="1"/>
  <c r="L31" i="7"/>
  <c r="Q11" i="7"/>
  <c r="O19" i="6" l="1"/>
  <c r="S11" i="6"/>
  <c r="R11" i="6"/>
  <c r="R15" i="6"/>
  <c r="S15" i="6"/>
  <c r="O15" i="6"/>
  <c r="O14" i="6"/>
  <c r="G15" i="6"/>
  <c r="K15" i="6"/>
  <c r="L15" i="6"/>
  <c r="Q31" i="6"/>
  <c r="P31" i="6"/>
  <c r="N31" i="6"/>
  <c r="M31" i="6"/>
  <c r="J31" i="6"/>
  <c r="I31" i="6"/>
  <c r="H31" i="6"/>
  <c r="F31" i="6"/>
  <c r="E31" i="6"/>
  <c r="D31" i="6"/>
  <c r="R30" i="6"/>
  <c r="O30" i="6"/>
  <c r="K30" i="6"/>
  <c r="G30" i="6"/>
  <c r="R29" i="6"/>
  <c r="O29" i="6"/>
  <c r="K29" i="6"/>
  <c r="L29" i="6" s="1"/>
  <c r="S29" i="6" s="1"/>
  <c r="G29" i="6"/>
  <c r="R28" i="6"/>
  <c r="O28" i="6"/>
  <c r="K28" i="6"/>
  <c r="G28" i="6"/>
  <c r="R27" i="6"/>
  <c r="O27" i="6"/>
  <c r="K27" i="6"/>
  <c r="L27" i="6" s="1"/>
  <c r="S27" i="6" s="1"/>
  <c r="G27" i="6"/>
  <c r="R26" i="6"/>
  <c r="O26" i="6"/>
  <c r="K26" i="6"/>
  <c r="G26" i="6"/>
  <c r="R25" i="6"/>
  <c r="O25" i="6"/>
  <c r="K25" i="6"/>
  <c r="G25" i="6"/>
  <c r="R24" i="6"/>
  <c r="O24" i="6"/>
  <c r="K24" i="6"/>
  <c r="G24" i="6"/>
  <c r="R23" i="6"/>
  <c r="O23" i="6"/>
  <c r="K23" i="6"/>
  <c r="G23" i="6"/>
  <c r="R22" i="6"/>
  <c r="O22" i="6"/>
  <c r="K22" i="6"/>
  <c r="L22" i="6" s="1"/>
  <c r="S22" i="6" s="1"/>
  <c r="G22" i="6"/>
  <c r="R21" i="6"/>
  <c r="O21" i="6"/>
  <c r="K21" i="6"/>
  <c r="L21" i="6" s="1"/>
  <c r="S21" i="6" s="1"/>
  <c r="G21" i="6"/>
  <c r="R20" i="6"/>
  <c r="O20" i="6"/>
  <c r="K20" i="6"/>
  <c r="L20" i="6" s="1"/>
  <c r="G20" i="6"/>
  <c r="R19" i="6"/>
  <c r="K19" i="6"/>
  <c r="G19" i="6"/>
  <c r="R18" i="6"/>
  <c r="O18" i="6"/>
  <c r="K18" i="6"/>
  <c r="G18" i="6"/>
  <c r="R17" i="6"/>
  <c r="O17" i="6"/>
  <c r="K17" i="6"/>
  <c r="G17" i="6"/>
  <c r="R16" i="6"/>
  <c r="O16" i="6"/>
  <c r="K16" i="6"/>
  <c r="G16" i="6"/>
  <c r="R14" i="6"/>
  <c r="K14" i="6"/>
  <c r="L14" i="6" s="1"/>
  <c r="G14" i="6"/>
  <c r="R13" i="6"/>
  <c r="O13" i="6"/>
  <c r="K13" i="6"/>
  <c r="G13" i="6"/>
  <c r="R12" i="6"/>
  <c r="O12" i="6"/>
  <c r="K12" i="6"/>
  <c r="G12" i="6"/>
  <c r="O11" i="6"/>
  <c r="K11" i="6"/>
  <c r="L11" i="6" s="1"/>
  <c r="G11" i="6"/>
  <c r="Q31" i="4"/>
  <c r="P31" i="4"/>
  <c r="E31" i="4"/>
  <c r="F31" i="4"/>
  <c r="H31" i="4"/>
  <c r="I31" i="4"/>
  <c r="J31" i="4"/>
  <c r="M31" i="4"/>
  <c r="N31" i="4"/>
  <c r="D31" i="4"/>
  <c r="O11" i="4"/>
  <c r="O12" i="4"/>
  <c r="O13" i="4"/>
  <c r="O14" i="4"/>
  <c r="O15" i="4"/>
  <c r="O16" i="4"/>
  <c r="O17" i="4"/>
  <c r="O18" i="4"/>
  <c r="O19" i="4"/>
  <c r="O20" i="4"/>
  <c r="O21" i="4"/>
  <c r="O22" i="4"/>
  <c r="O23" i="4"/>
  <c r="O24" i="4"/>
  <c r="O25" i="4"/>
  <c r="O26" i="4"/>
  <c r="O27" i="4"/>
  <c r="O28" i="4"/>
  <c r="O29" i="4"/>
  <c r="O30" i="4"/>
  <c r="K12" i="4"/>
  <c r="K13" i="4"/>
  <c r="K14" i="4"/>
  <c r="K15" i="4"/>
  <c r="K16" i="4"/>
  <c r="K17" i="4"/>
  <c r="K18" i="4"/>
  <c r="K19" i="4"/>
  <c r="K20" i="4"/>
  <c r="K21" i="4"/>
  <c r="K22" i="4"/>
  <c r="K23" i="4"/>
  <c r="K24" i="4"/>
  <c r="K25" i="4"/>
  <c r="K26" i="4"/>
  <c r="K27" i="4"/>
  <c r="K28" i="4"/>
  <c r="K29" i="4"/>
  <c r="K30" i="4"/>
  <c r="K11" i="4"/>
  <c r="R11" i="4"/>
  <c r="R30" i="4"/>
  <c r="R29" i="4"/>
  <c r="R28" i="4"/>
  <c r="R27" i="4"/>
  <c r="R26" i="4"/>
  <c r="R25" i="4"/>
  <c r="R24" i="4"/>
  <c r="R23" i="4"/>
  <c r="R22" i="4"/>
  <c r="R21" i="4"/>
  <c r="R20" i="4"/>
  <c r="R19" i="4"/>
  <c r="R18" i="4"/>
  <c r="R17" i="4"/>
  <c r="R16" i="4"/>
  <c r="R15" i="4"/>
  <c r="R14" i="4"/>
  <c r="R13" i="4"/>
  <c r="R12" i="4"/>
  <c r="O46" i="3"/>
  <c r="O10" i="2"/>
  <c r="O46" i="2"/>
  <c r="L19" i="6" l="1"/>
  <c r="S19" i="6" s="1"/>
  <c r="L26" i="6"/>
  <c r="S26" i="6" s="1"/>
  <c r="L30" i="6"/>
  <c r="S30" i="6" s="1"/>
  <c r="L12" i="6"/>
  <c r="S12" i="6" s="1"/>
  <c r="O31" i="6"/>
  <c r="L23" i="6"/>
  <c r="S23" i="6" s="1"/>
  <c r="L28" i="6"/>
  <c r="S28" i="6" s="1"/>
  <c r="L13" i="6"/>
  <c r="S13" i="6" s="1"/>
  <c r="L24" i="6"/>
  <c r="S24" i="6" s="1"/>
  <c r="S14" i="6"/>
  <c r="S20" i="6"/>
  <c r="L25" i="6"/>
  <c r="S25" i="6" s="1"/>
  <c r="R31" i="6"/>
  <c r="K31" i="6"/>
  <c r="L18" i="6"/>
  <c r="S18" i="6" s="1"/>
  <c r="L17" i="6"/>
  <c r="S17" i="6" s="1"/>
  <c r="G31" i="6"/>
  <c r="L16" i="6"/>
  <c r="S16" i="6" s="1"/>
  <c r="R31" i="4"/>
  <c r="O31" i="4"/>
  <c r="K31" i="4"/>
  <c r="O41" i="3"/>
  <c r="P36" i="3"/>
  <c r="P24" i="3"/>
  <c r="O11" i="3"/>
  <c r="L31" i="6" l="1"/>
  <c r="S31" i="6"/>
  <c r="M5" i="6" s="1"/>
  <c r="P37" i="3"/>
  <c r="H5" i="3" s="1"/>
  <c r="O11" i="2"/>
  <c r="O41" i="2" l="1"/>
  <c r="P36" i="2"/>
  <c r="P24" i="2"/>
  <c r="P37" i="2" l="1"/>
  <c r="H5" i="2" s="1"/>
  <c r="G11" i="4"/>
  <c r="G29" i="4"/>
  <c r="L29" i="4" s="1"/>
  <c r="S29" i="4" s="1"/>
  <c r="G28" i="4"/>
  <c r="L28" i="4" s="1"/>
  <c r="S28" i="4" s="1"/>
  <c r="G27" i="4"/>
  <c r="L27" i="4" s="1"/>
  <c r="S27" i="4" s="1"/>
  <c r="G26" i="4"/>
  <c r="L26" i="4" s="1"/>
  <c r="S26" i="4" s="1"/>
  <c r="G25" i="4"/>
  <c r="L25" i="4" s="1"/>
  <c r="S25" i="4" s="1"/>
  <c r="G24" i="4"/>
  <c r="L24" i="4" s="1"/>
  <c r="S24" i="4" s="1"/>
  <c r="G23" i="4"/>
  <c r="L23" i="4" s="1"/>
  <c r="S23" i="4" s="1"/>
  <c r="G22" i="4"/>
  <c r="L22" i="4" s="1"/>
  <c r="S22" i="4" s="1"/>
  <c r="G21" i="4"/>
  <c r="L21" i="4" s="1"/>
  <c r="S21" i="4" s="1"/>
  <c r="G20" i="4"/>
  <c r="L20" i="4" s="1"/>
  <c r="S20" i="4" s="1"/>
  <c r="G19" i="4"/>
  <c r="L19" i="4" s="1"/>
  <c r="S19" i="4" s="1"/>
  <c r="R19" i="7" s="1"/>
  <c r="S19" i="7" s="1"/>
  <c r="G18" i="4"/>
  <c r="L18" i="4" s="1"/>
  <c r="S18" i="4" s="1"/>
  <c r="R18" i="7" s="1"/>
  <c r="S18" i="7" s="1"/>
  <c r="G17" i="4"/>
  <c r="L17" i="4" s="1"/>
  <c r="S17" i="4" s="1"/>
  <c r="R17" i="7" s="1"/>
  <c r="G16" i="4"/>
  <c r="L16" i="4" s="1"/>
  <c r="S16" i="4" s="1"/>
  <c r="R16" i="7" s="1"/>
  <c r="S16" i="7" s="1"/>
  <c r="G15" i="4"/>
  <c r="L15" i="4" s="1"/>
  <c r="S15" i="4" s="1"/>
  <c r="G14" i="4"/>
  <c r="L14" i="4" s="1"/>
  <c r="S14" i="4" s="1"/>
  <c r="G13" i="4"/>
  <c r="L13" i="4" s="1"/>
  <c r="S13" i="4" s="1"/>
  <c r="G12" i="4"/>
  <c r="L12" i="4" s="1"/>
  <c r="S12" i="4" s="1"/>
  <c r="G30" i="4"/>
  <c r="L30" i="4" s="1"/>
  <c r="S30" i="4" s="1"/>
  <c r="R31" i="7" l="1"/>
  <c r="S17" i="7"/>
  <c r="S31" i="7" s="1"/>
  <c r="M5" i="7" s="1"/>
  <c r="G31" i="4"/>
  <c r="L11" i="4"/>
  <c r="L31" i="4" s="1"/>
  <c r="S11" i="4" l="1"/>
  <c r="S31" i="4" s="1"/>
  <c r="M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G21S4</author>
  </authors>
  <commentList>
    <comment ref="O10" authorId="0" shapeId="0" xr:uid="{48C10ECF-97A2-4530-A09A-71098AAE9D40}">
      <text>
        <r>
          <rPr>
            <b/>
            <sz val="9"/>
            <color rgb="FF000000"/>
            <rFont val="MS PGothic"/>
            <family val="2"/>
            <charset val="128"/>
          </rPr>
          <t>自動計算されます</t>
        </r>
      </text>
    </comment>
  </commentList>
</comments>
</file>

<file path=xl/sharedStrings.xml><?xml version="1.0" encoding="utf-8"?>
<sst xmlns="http://schemas.openxmlformats.org/spreadsheetml/2006/main" count="415" uniqueCount="133">
  <si>
    <t>様式第３号</t>
    <phoneticPr fontId="4"/>
  </si>
  <si>
    <t>号車</t>
  </si>
  <si>
    <t>自家用車等使用調書</t>
  </si>
  <si>
    <t>選手/監督</t>
  </si>
  <si>
    <t>宿泊</t>
    <rPh sb="0" eb="2">
      <t>シュクハク</t>
    </rPh>
    <phoneticPr fontId="4"/>
  </si>
  <si>
    <t>円 （ＡとＢを比較し，金額の低い額）</t>
    <rPh sb="7" eb="9">
      <t>ヒカク</t>
    </rPh>
    <rPh sb="11" eb="13">
      <t>キンガク</t>
    </rPh>
    <rPh sb="14" eb="15">
      <t>ヒク</t>
    </rPh>
    <rPh sb="16" eb="17">
      <t>ガク</t>
    </rPh>
    <phoneticPr fontId="4"/>
  </si>
  <si>
    <t>監　督</t>
  </si>
  <si>
    <t>使用年月日</t>
  </si>
  <si>
    <t>〜</t>
  </si>
  <si>
    <t>選　手</t>
  </si>
  <si>
    <t>車名</t>
  </si>
  <si>
    <t>乗車定員</t>
  </si>
  <si>
    <t>名</t>
  </si>
  <si>
    <t>所有者</t>
  </si>
  <si>
    <t>監督兼選手</t>
    <rPh sb="0" eb="2">
      <t>カントク</t>
    </rPh>
    <rPh sb="2" eb="3">
      <t>ケン</t>
    </rPh>
    <rPh sb="3" eb="5">
      <t>センシュ</t>
    </rPh>
    <phoneticPr fontId="4"/>
  </si>
  <si>
    <t>移動区間</t>
  </si>
  <si>
    <t>総距離</t>
  </si>
  <si>
    <t>km</t>
  </si>
  <si>
    <t>責任教師</t>
    <rPh sb="0" eb="2">
      <t>セキニン</t>
    </rPh>
    <rPh sb="2" eb="4">
      <t>キョウシ</t>
    </rPh>
    <phoneticPr fontId="4"/>
  </si>
  <si>
    <t>車賃合計</t>
  </si>
  <si>
    <t>メカニシャン</t>
    <phoneticPr fontId="4"/>
  </si>
  <si>
    <t>有料道路利用区間</t>
  </si>
  <si>
    <t>〜</t>
    <phoneticPr fontId="4"/>
  </si>
  <si>
    <t>ﾎｰｽﾏﾈｰｼﾞｬｰ</t>
    <phoneticPr fontId="4"/>
  </si>
  <si>
    <t>合計</t>
  </si>
  <si>
    <t>Ａ…総額</t>
    <phoneticPr fontId="4"/>
  </si>
  <si>
    <t>№</t>
  </si>
  <si>
    <t>①</t>
  </si>
  <si>
    <t>小計</t>
  </si>
  <si>
    <t>Ｂ…一般交通機関往復合計</t>
    <phoneticPr fontId="4"/>
  </si>
  <si>
    <t>備考欄
通常経路外移動の理由等</t>
    <phoneticPr fontId="4"/>
  </si>
  <si>
    <t>泊数↓</t>
    <rPh sb="0" eb="1">
      <t>ハク</t>
    </rPh>
    <rPh sb="1" eb="2">
      <t>スウ</t>
    </rPh>
    <phoneticPr fontId="4"/>
  </si>
  <si>
    <t>駐車場代</t>
  </si>
  <si>
    <t>円</t>
  </si>
  <si>
    <t>※台数が多い場合は同用紙をコピーして記入すること。</t>
    <phoneticPr fontId="4"/>
  </si>
  <si>
    <t>※自家用車使用にあたっては安全に整備された車両であること。</t>
  </si>
  <si>
    <t>※任意保険は必ず加入すること。</t>
  </si>
  <si>
    <t>※法令を遵守し，安全の確保に努めるとともに，万一の事故の発生等に対しては，競技団体の責任で対処すること。</t>
  </si>
  <si>
    <t>一般交通機関
片道料金</t>
    <phoneticPr fontId="3"/>
  </si>
  <si>
    <t>レンタカー料金</t>
    <phoneticPr fontId="3"/>
  </si>
  <si>
    <r>
      <t>円</t>
    </r>
    <r>
      <rPr>
        <sz val="9"/>
        <color theme="1"/>
        <rFont val="MS PMincho"/>
        <family val="1"/>
        <charset val="128"/>
      </rPr>
      <t>①</t>
    </r>
    <phoneticPr fontId="4"/>
  </si>
  <si>
    <r>
      <t>円</t>
    </r>
    <r>
      <rPr>
        <sz val="9"/>
        <color rgb="FF000000"/>
        <rFont val="MS PMincho"/>
        <family val="1"/>
        <charset val="128"/>
      </rPr>
      <t>…①～④</t>
    </r>
    <phoneticPr fontId="4"/>
  </si>
  <si>
    <t>円③</t>
    <phoneticPr fontId="3"/>
  </si>
  <si>
    <t>円④</t>
    <phoneticPr fontId="3"/>
  </si>
  <si>
    <t>貸切バス等料金</t>
    <rPh sb="0" eb="2">
      <t>カシキリ</t>
    </rPh>
    <rPh sb="4" eb="5">
      <t>トウ</t>
    </rPh>
    <rPh sb="5" eb="7">
      <t>リョウキン</t>
    </rPh>
    <phoneticPr fontId="3"/>
  </si>
  <si>
    <t>令和年　　　月　　日　　（     ）　　</t>
    <phoneticPr fontId="4"/>
  </si>
  <si>
    <t>令和　年　　月　　日　　（     ）　　</t>
    <phoneticPr fontId="4"/>
  </si>
  <si>
    <t>指導者
選手等</t>
    <phoneticPr fontId="3"/>
  </si>
  <si>
    <t>乗車氏名
（運転者を含む）</t>
    <phoneticPr fontId="3"/>
  </si>
  <si>
    <t>※自家用車等使用の場合は，種別に関わらず監督が代表して受領すること。</t>
    <phoneticPr fontId="3"/>
  </si>
  <si>
    <r>
      <rPr>
        <b/>
        <u/>
        <sz val="14"/>
        <color theme="1"/>
        <rFont val="MS PMincho"/>
        <family val="1"/>
        <charset val="128"/>
      </rPr>
      <t xml:space="preserve">【往路】
</t>
    </r>
    <r>
      <rPr>
        <sz val="14"/>
        <color theme="1"/>
        <rFont val="MS PMincho"/>
        <family val="1"/>
        <charset val="128"/>
      </rPr>
      <t xml:space="preserve">
乗車名簿
</t>
    </r>
    <r>
      <rPr>
        <sz val="9"/>
        <color theme="1"/>
        <rFont val="MS PMincho"/>
        <family val="1"/>
        <charset val="128"/>
      </rPr>
      <t>（運転者は○で囲む）</t>
    </r>
    <rPh sb="1" eb="3">
      <t>オウロ</t>
    </rPh>
    <rPh sb="6" eb="10">
      <t>ジョウシャメイボ</t>
    </rPh>
    <rPh sb="12" eb="15">
      <t>ウンテンシャ</t>
    </rPh>
    <rPh sb="18" eb="19">
      <t>カコ</t>
    </rPh>
    <phoneticPr fontId="3"/>
  </si>
  <si>
    <r>
      <rPr>
        <b/>
        <u/>
        <sz val="14"/>
        <color theme="1"/>
        <rFont val="MS PMincho"/>
        <family val="1"/>
        <charset val="128"/>
      </rPr>
      <t xml:space="preserve">【復路】
</t>
    </r>
    <r>
      <rPr>
        <sz val="14"/>
        <color theme="1"/>
        <rFont val="MS PMincho"/>
        <family val="1"/>
        <charset val="128"/>
      </rPr>
      <t xml:space="preserve">
乗車名簿</t>
    </r>
    <r>
      <rPr>
        <sz val="9"/>
        <color theme="1"/>
        <rFont val="MS PMincho"/>
        <family val="1"/>
        <charset val="128"/>
      </rPr>
      <t>（運転者は○で囲む）</t>
    </r>
    <rPh sb="1" eb="3">
      <t>フクロ</t>
    </rPh>
    <rPh sb="6" eb="10">
      <t>ジョウシャメイボ</t>
    </rPh>
    <phoneticPr fontId="3"/>
  </si>
  <si>
    <t>※総額と一般交通機関往復額の低い方が補助対象である。</t>
    <rPh sb="4" eb="10">
      <t>イッパンコウツウキカン</t>
    </rPh>
    <rPh sb="10" eb="12">
      <t>オウフク</t>
    </rPh>
    <rPh sb="12" eb="13">
      <t>ガク</t>
    </rPh>
    <phoneticPr fontId="3"/>
  </si>
  <si>
    <t>移動手段</t>
    <rPh sb="0" eb="4">
      <t>イドウシュダン</t>
    </rPh>
    <phoneticPr fontId="3"/>
  </si>
  <si>
    <t>手段</t>
    <rPh sb="0" eb="2">
      <t>シュダン</t>
    </rPh>
    <phoneticPr fontId="3"/>
  </si>
  <si>
    <t>自家用自動車</t>
    <rPh sb="0" eb="2">
      <t>ジカ</t>
    </rPh>
    <rPh sb="2" eb="3">
      <t>ヨウ</t>
    </rPh>
    <rPh sb="3" eb="6">
      <t>ジドウシャ</t>
    </rPh>
    <phoneticPr fontId="3"/>
  </si>
  <si>
    <t>貸切バス</t>
    <rPh sb="0" eb="2">
      <t>カシキリ</t>
    </rPh>
    <phoneticPr fontId="3"/>
  </si>
  <si>
    <t>営業自動車</t>
    <rPh sb="0" eb="5">
      <t>エイギョウジドウシャ</t>
    </rPh>
    <phoneticPr fontId="3"/>
  </si>
  <si>
    <t>○自家用自動車・営業自動車・貸切バス利用時</t>
    <rPh sb="1" eb="3">
      <t>ジカ</t>
    </rPh>
    <rPh sb="3" eb="4">
      <t>ヨウ</t>
    </rPh>
    <rPh sb="4" eb="7">
      <t>ジドウシャ</t>
    </rPh>
    <rPh sb="8" eb="10">
      <t>エイギョウ</t>
    </rPh>
    <rPh sb="10" eb="13">
      <t>ジドウシャ</t>
    </rPh>
    <rPh sb="14" eb="16">
      <t>カシキリ</t>
    </rPh>
    <rPh sb="18" eb="20">
      <t>リヨウ</t>
    </rPh>
    <rPh sb="20" eb="21">
      <t>ジ</t>
    </rPh>
    <phoneticPr fontId="3"/>
  </si>
  <si>
    <t>所有バス</t>
    <rPh sb="0" eb="2">
      <t>ショユウ</t>
    </rPh>
    <phoneticPr fontId="3"/>
  </si>
  <si>
    <t>○一般交通機関算出</t>
    <rPh sb="1" eb="7">
      <t>イッパンコウツウキカン</t>
    </rPh>
    <rPh sb="7" eb="9">
      <t>サンシュツ</t>
    </rPh>
    <phoneticPr fontId="3"/>
  </si>
  <si>
    <t>№</t>
    <phoneticPr fontId="3"/>
  </si>
  <si>
    <r>
      <t xml:space="preserve">一般交通機関
</t>
    </r>
    <r>
      <rPr>
        <b/>
        <u/>
        <sz val="8"/>
        <rFont val="MS PMincho"/>
        <family val="1"/>
        <charset val="128"/>
      </rPr>
      <t>往路</t>
    </r>
    <r>
      <rPr>
        <sz val="8"/>
        <rFont val="MS PMincho"/>
        <family val="1"/>
        <charset val="128"/>
      </rPr>
      <t>料金</t>
    </r>
    <rPh sb="7" eb="9">
      <t>オウロ</t>
    </rPh>
    <phoneticPr fontId="3"/>
  </si>
  <si>
    <r>
      <t xml:space="preserve">一般交通機関
</t>
    </r>
    <r>
      <rPr>
        <b/>
        <u/>
        <sz val="8"/>
        <rFont val="MS PMincho"/>
        <family val="1"/>
        <charset val="128"/>
      </rPr>
      <t>復路</t>
    </r>
    <r>
      <rPr>
        <sz val="8"/>
        <rFont val="MS PMincho"/>
        <family val="1"/>
        <charset val="128"/>
      </rPr>
      <t>料金</t>
    </r>
    <rPh sb="7" eb="9">
      <t>フクロ</t>
    </rPh>
    <phoneticPr fontId="3"/>
  </si>
  <si>
    <t>○一般交通機関算出・航空機利用時の航空機代・JR代</t>
    <rPh sb="1" eb="7">
      <t>イッパンコウツウキカン</t>
    </rPh>
    <rPh sb="7" eb="9">
      <t>サンシュツ</t>
    </rPh>
    <rPh sb="10" eb="13">
      <t>コウクウキ</t>
    </rPh>
    <rPh sb="13" eb="15">
      <t>リヨウ</t>
    </rPh>
    <rPh sb="15" eb="16">
      <t>ジ</t>
    </rPh>
    <rPh sb="17" eb="21">
      <t>コウクウキダイ</t>
    </rPh>
    <rPh sb="24" eb="25">
      <t>ダイ</t>
    </rPh>
    <phoneticPr fontId="3"/>
  </si>
  <si>
    <t>宮城　県太郎</t>
    <rPh sb="0" eb="2">
      <t>ミヤギ</t>
    </rPh>
    <rPh sb="3" eb="4">
      <t>ケン</t>
    </rPh>
    <rPh sb="4" eb="6">
      <t>ケn</t>
    </rPh>
    <phoneticPr fontId="4"/>
  </si>
  <si>
    <t>令和３年９月３０日（木）　　</t>
    <rPh sb="10" eb="11">
      <t>モク</t>
    </rPh>
    <phoneticPr fontId="4"/>
  </si>
  <si>
    <t>令和３年１０月４日（月）　　</t>
    <rPh sb="10" eb="11">
      <t>ゲツ</t>
    </rPh>
    <phoneticPr fontId="4"/>
  </si>
  <si>
    <t>～</t>
    <phoneticPr fontId="3"/>
  </si>
  <si>
    <t>監　督</t>
    <phoneticPr fontId="3"/>
  </si>
  <si>
    <t>金額</t>
    <rPh sb="0" eb="2">
      <t>キンガク</t>
    </rPh>
    <phoneticPr fontId="3"/>
  </si>
  <si>
    <t>自家用車等使用調書</t>
    <phoneticPr fontId="3"/>
  </si>
  <si>
    <t>円②</t>
    <phoneticPr fontId="3"/>
  </si>
  <si>
    <r>
      <t>円</t>
    </r>
    <r>
      <rPr>
        <sz val="9"/>
        <color rgb="FF000000"/>
        <rFont val="MS PMincho"/>
        <family val="1"/>
        <charset val="128"/>
      </rPr>
      <t>…①～③</t>
    </r>
    <phoneticPr fontId="4"/>
  </si>
  <si>
    <t>復路</t>
    <rPh sb="0" eb="2">
      <t>フクロ</t>
    </rPh>
    <phoneticPr fontId="3"/>
  </si>
  <si>
    <t>往路</t>
    <rPh sb="0" eb="2">
      <t>オウロ</t>
    </rPh>
    <phoneticPr fontId="3"/>
  </si>
  <si>
    <r>
      <t>交通費申請額</t>
    </r>
    <r>
      <rPr>
        <sz val="9"/>
        <color theme="1"/>
        <rFont val="MS PMincho"/>
        <family val="1"/>
        <charset val="128"/>
      </rPr>
      <t>　</t>
    </r>
    <rPh sb="0" eb="3">
      <t>コウツウヒ</t>
    </rPh>
    <rPh sb="3" eb="5">
      <t>シンセイ</t>
    </rPh>
    <phoneticPr fontId="4"/>
  </si>
  <si>
    <t>円</t>
    <phoneticPr fontId="4"/>
  </si>
  <si>
    <r>
      <t>交通費申請決定額</t>
    </r>
    <r>
      <rPr>
        <sz val="9"/>
        <color theme="1"/>
        <rFont val="MS PMincho"/>
        <family val="1"/>
        <charset val="128"/>
      </rPr>
      <t>　</t>
    </r>
    <rPh sb="0" eb="3">
      <t>コウツウヒ</t>
    </rPh>
    <rPh sb="3" eb="5">
      <t>シンセイ</t>
    </rPh>
    <phoneticPr fontId="4"/>
  </si>
  <si>
    <t>様式第３-２号</t>
    <phoneticPr fontId="4"/>
  </si>
  <si>
    <t>航空機等使用調書</t>
    <rPh sb="0" eb="3">
      <t>コウクウキ</t>
    </rPh>
    <rPh sb="3" eb="4">
      <t>ナド</t>
    </rPh>
    <phoneticPr fontId="3"/>
  </si>
  <si>
    <t>選手/監督区分</t>
    <rPh sb="5" eb="7">
      <t>クブン</t>
    </rPh>
    <phoneticPr fontId="3"/>
  </si>
  <si>
    <t>選　手</t>
    <rPh sb="0" eb="1">
      <t>セン</t>
    </rPh>
    <rPh sb="2" eb="3">
      <t>テ</t>
    </rPh>
    <phoneticPr fontId="3"/>
  </si>
  <si>
    <t>氏名</t>
    <phoneticPr fontId="3"/>
  </si>
  <si>
    <t>航空機＋一般交通機関利用</t>
    <phoneticPr fontId="3"/>
  </si>
  <si>
    <t>備考</t>
    <rPh sb="0" eb="2">
      <t>ビコウ</t>
    </rPh>
    <phoneticPr fontId="3"/>
  </si>
  <si>
    <t>合計（A）</t>
    <rPh sb="0" eb="2">
      <t>ゴウケイ</t>
    </rPh>
    <phoneticPr fontId="3"/>
  </si>
  <si>
    <t>合計（B）</t>
    <rPh sb="0" eb="2">
      <t>ゴウケイ</t>
    </rPh>
    <phoneticPr fontId="3"/>
  </si>
  <si>
    <t>居住地最寄駅
～最寄空港</t>
    <rPh sb="3" eb="6">
      <t>モヨリエキ</t>
    </rPh>
    <phoneticPr fontId="3"/>
  </si>
  <si>
    <t>航空機料金</t>
    <rPh sb="0" eb="3">
      <t>コウクウキ</t>
    </rPh>
    <rPh sb="3" eb="5">
      <t>リョウキン</t>
    </rPh>
    <phoneticPr fontId="3"/>
  </si>
  <si>
    <t>最寄空港
～会場最寄駅</t>
    <rPh sb="0" eb="4">
      <t>モヨリクウコウ</t>
    </rPh>
    <rPh sb="6" eb="8">
      <t>カイジョウ</t>
    </rPh>
    <rPh sb="8" eb="10">
      <t>モヨ</t>
    </rPh>
    <rPh sb="10" eb="11">
      <t>エキ</t>
    </rPh>
    <phoneticPr fontId="3"/>
  </si>
  <si>
    <t>往路計</t>
    <rPh sb="0" eb="2">
      <t>オウロ</t>
    </rPh>
    <rPh sb="2" eb="3">
      <t>ケイ</t>
    </rPh>
    <phoneticPr fontId="3"/>
  </si>
  <si>
    <t>会場地最寄駅
～最寄空港</t>
    <rPh sb="0" eb="3">
      <t>カイジョウチ</t>
    </rPh>
    <rPh sb="3" eb="5">
      <t>モヨ</t>
    </rPh>
    <rPh sb="5" eb="6">
      <t>エキ</t>
    </rPh>
    <phoneticPr fontId="3"/>
  </si>
  <si>
    <t>最寄空港
～居住地最寄駅</t>
    <rPh sb="0" eb="4">
      <t>モヨリクウコウ</t>
    </rPh>
    <rPh sb="6" eb="9">
      <t>キョジュウチ</t>
    </rPh>
    <rPh sb="9" eb="12">
      <t>モヨリエキ</t>
    </rPh>
    <phoneticPr fontId="3"/>
  </si>
  <si>
    <t>復路計</t>
    <rPh sb="0" eb="2">
      <t>フクロ</t>
    </rPh>
    <rPh sb="2" eb="3">
      <t>ケイ</t>
    </rPh>
    <phoneticPr fontId="3"/>
  </si>
  <si>
    <t>居住地最寄駅
～会場最寄駅</t>
    <rPh sb="0" eb="3">
      <t>キョジュウチ</t>
    </rPh>
    <rPh sb="3" eb="6">
      <t>モヨリエキ</t>
    </rPh>
    <rPh sb="8" eb="10">
      <t>カイジョウ</t>
    </rPh>
    <rPh sb="10" eb="13">
      <t>モヨリエキ</t>
    </rPh>
    <phoneticPr fontId="3"/>
  </si>
  <si>
    <t>会場最寄駅
～居住地最寄駅</t>
    <rPh sb="0" eb="2">
      <t>カイジョウ</t>
    </rPh>
    <rPh sb="2" eb="5">
      <t>モヨリエキ</t>
    </rPh>
    <rPh sb="7" eb="10">
      <t>キョジュウチ</t>
    </rPh>
    <rPh sb="10" eb="13">
      <t>モヨリエキ</t>
    </rPh>
    <phoneticPr fontId="3"/>
  </si>
  <si>
    <t>※人数が多い場合は同用紙をコピーして記入すること。</t>
    <rPh sb="1" eb="3">
      <t>ニンズウ</t>
    </rPh>
    <phoneticPr fontId="4"/>
  </si>
  <si>
    <t>※一般交通機関と航空機利用時の算出金額の低い方が補助対象である。</t>
    <rPh sb="1" eb="7">
      <t>イッパンコウツウキカン</t>
    </rPh>
    <rPh sb="8" eb="14">
      <t>コウクウキリヨウジ</t>
    </rPh>
    <rPh sb="15" eb="17">
      <t>サンシュツ</t>
    </rPh>
    <rPh sb="17" eb="19">
      <t>キンガク</t>
    </rPh>
    <phoneticPr fontId="3"/>
  </si>
  <si>
    <t>ﾎｰｽﾏﾈｰｼﾞｬｰ
兼選手</t>
    <phoneticPr fontId="3"/>
  </si>
  <si>
    <t>指導者
選手等</t>
    <rPh sb="0" eb="3">
      <t>シドウシャ</t>
    </rPh>
    <rPh sb="4" eb="6">
      <t>センシュ</t>
    </rPh>
    <rPh sb="6" eb="7">
      <t>トウ</t>
    </rPh>
    <phoneticPr fontId="3"/>
  </si>
  <si>
    <t>一般交通機関のみ利用</t>
    <phoneticPr fontId="3"/>
  </si>
  <si>
    <t>合計（C）</t>
    <rPh sb="0" eb="2">
      <t>ゴウケイ</t>
    </rPh>
    <phoneticPr fontId="3"/>
  </si>
  <si>
    <t>交付決定額
A+（B）orC</t>
    <rPh sb="0" eb="5">
      <t>コウフケッテイガク</t>
    </rPh>
    <phoneticPr fontId="3"/>
  </si>
  <si>
    <t>※レンタカー・自家用車</t>
    <rPh sb="7" eb="11">
      <t>ジカヨウシャ</t>
    </rPh>
    <phoneticPr fontId="3"/>
  </si>
  <si>
    <t>※</t>
  </si>
  <si>
    <t>※</t>
    <phoneticPr fontId="3"/>
  </si>
  <si>
    <t>交通費交付決定額　</t>
    <phoneticPr fontId="4"/>
  </si>
  <si>
    <t>宮城　花子</t>
    <rPh sb="0" eb="2">
      <t>ミヤギ</t>
    </rPh>
    <rPh sb="3" eb="5">
      <t>ハナ</t>
    </rPh>
    <phoneticPr fontId="4"/>
  </si>
  <si>
    <t>仙台　一郎</t>
    <rPh sb="0" eb="2">
      <t>センダイ</t>
    </rPh>
    <rPh sb="3" eb="5">
      <t>イチロウ</t>
    </rPh>
    <phoneticPr fontId="4"/>
  </si>
  <si>
    <t>仙台　次郎</t>
    <rPh sb="0" eb="1">
      <t>センダイ</t>
    </rPh>
    <rPh sb="3" eb="5">
      <t>ジロウ</t>
    </rPh>
    <phoneticPr fontId="4"/>
  </si>
  <si>
    <t>利府　花子</t>
    <rPh sb="0" eb="2">
      <t>リフ</t>
    </rPh>
    <rPh sb="3" eb="5">
      <t>ハナコ</t>
    </rPh>
    <phoneticPr fontId="4"/>
  </si>
  <si>
    <t>利府　奈々子</t>
    <rPh sb="0" eb="2">
      <t>リフ</t>
    </rPh>
    <rPh sb="3" eb="6">
      <t>ナナコ</t>
    </rPh>
    <phoneticPr fontId="4"/>
  </si>
  <si>
    <t>仙台　花子</t>
    <rPh sb="0" eb="2">
      <t>センダイ</t>
    </rPh>
    <rPh sb="3" eb="5">
      <t>ハナコ</t>
    </rPh>
    <phoneticPr fontId="4"/>
  </si>
  <si>
    <t>○○レンタカー</t>
    <phoneticPr fontId="3"/>
  </si>
  <si>
    <t>利府　やま子</t>
    <rPh sb="0" eb="2">
      <t>リフ</t>
    </rPh>
    <rPh sb="5" eb="6">
      <t>コ</t>
    </rPh>
    <phoneticPr fontId="4"/>
  </si>
  <si>
    <t>福岡空港</t>
    <rPh sb="0" eb="2">
      <t>フクオカ</t>
    </rPh>
    <rPh sb="2" eb="4">
      <t>クウコウ</t>
    </rPh>
    <phoneticPr fontId="3"/>
  </si>
  <si>
    <t>半道橋</t>
    <rPh sb="0" eb="3">
      <t>ハンドウバシ</t>
    </rPh>
    <phoneticPr fontId="3"/>
  </si>
  <si>
    <t>半道橋</t>
    <phoneticPr fontId="3"/>
  </si>
  <si>
    <t>武雄北方</t>
    <rPh sb="0" eb="2">
      <t>タケオ</t>
    </rPh>
    <rPh sb="2" eb="4">
      <t>キタカタ</t>
    </rPh>
    <phoneticPr fontId="3"/>
  </si>
  <si>
    <t>武雄北方</t>
    <phoneticPr fontId="3"/>
  </si>
  <si>
    <t xml:space="preserve"> 太良町B＆G海洋センター運動広場</t>
    <phoneticPr fontId="3"/>
  </si>
  <si>
    <t>トヨタ　○○</t>
    <phoneticPr fontId="3"/>
  </si>
  <si>
    <t>宮城　県治郎</t>
    <rPh sb="0" eb="2">
      <t>ミヤギ</t>
    </rPh>
    <rPh sb="3" eb="4">
      <t>ケン</t>
    </rPh>
    <rPh sb="4" eb="6">
      <t>ジロウ</t>
    </rPh>
    <phoneticPr fontId="4"/>
  </si>
  <si>
    <t>宮城　県治郎</t>
    <phoneticPr fontId="3"/>
  </si>
  <si>
    <t>レンタカー人数割り(B)</t>
    <rPh sb="5" eb="8">
      <t>ニンズウワ</t>
    </rPh>
    <phoneticPr fontId="3"/>
  </si>
  <si>
    <t xml:space="preserve">交付決定額
</t>
    <rPh sb="0" eb="5">
      <t>コウフケッテイガク</t>
    </rPh>
    <phoneticPr fontId="3"/>
  </si>
  <si>
    <t>報告額</t>
    <rPh sb="0" eb="2">
      <t>ホウコク</t>
    </rPh>
    <rPh sb="2" eb="3">
      <t>ガク</t>
    </rPh>
    <phoneticPr fontId="3"/>
  </si>
  <si>
    <t>報告額</t>
    <rPh sb="0" eb="2">
      <t>ホウコク</t>
    </rPh>
    <rPh sb="2" eb="3">
      <t>ガク</t>
    </rPh>
    <phoneticPr fontId="4"/>
  </si>
  <si>
    <t>実費合計
A+B+C</t>
    <rPh sb="0" eb="2">
      <t>ジッピ</t>
    </rPh>
    <rPh sb="2" eb="4">
      <t>ゴウケイ</t>
    </rPh>
    <phoneticPr fontId="3"/>
  </si>
  <si>
    <t>※交付決定額と実費精算分を比較して、安価な方が報告額となる。</t>
    <rPh sb="1" eb="3">
      <t>コウフ</t>
    </rPh>
    <rPh sb="3" eb="5">
      <t>ケッテイ</t>
    </rPh>
    <rPh sb="5" eb="6">
      <t>ガク</t>
    </rPh>
    <rPh sb="7" eb="9">
      <t>ジッピ</t>
    </rPh>
    <rPh sb="9" eb="11">
      <t>セイサン</t>
    </rPh>
    <rPh sb="11" eb="12">
      <t>ブン</t>
    </rPh>
    <rPh sb="13" eb="15">
      <t>ヒカク</t>
    </rPh>
    <rPh sb="18" eb="20">
      <t>アンカ</t>
    </rPh>
    <rPh sb="21" eb="22">
      <t>ホウ</t>
    </rPh>
    <rPh sb="23" eb="25">
      <t>ホウコク</t>
    </rPh>
    <rPh sb="25" eb="26">
      <t>ガク</t>
    </rPh>
    <phoneticPr fontId="3"/>
  </si>
  <si>
    <t>現地レンタカー</t>
    <rPh sb="0" eb="2">
      <t>ゲンチ</t>
    </rPh>
    <phoneticPr fontId="3"/>
  </si>
  <si>
    <t>一般交通機関</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</si>
</sst>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0"/>
    <numFmt numFmtId="177" formatCode="&quot;＠&quot;#,##0&quot;円×&quot;"/>
    <numFmt numFmtId="178" formatCode="#,##0&quot;円&quot;"/>
    <numFmt numFmtId="179" formatCode="#,##0.0;[Red]\-#,##0.0"/>
  </numFmts>
  <fonts count="63">
    <font>
      <sz val="11"/>
      <color rgb="FF000000"/>
      <name val="MS PGothic"/>
      <family val="3"/>
      <charset val="128"/>
    </font>
    <font>
      <sz val="11"/>
      <color rgb="FF000000"/>
      <name val="MS PGothic"/>
      <family val="3"/>
      <charset val="128"/>
    </font>
    <font>
      <sz val="12"/>
      <color theme="1"/>
      <name val="ＭＳ 明朝"/>
      <family val="1"/>
      <charset val="128"/>
    </font>
    <font>
      <sz val="6"/>
      <name val="MS PGothic"/>
      <family val="3"/>
      <charset val="128"/>
    </font>
    <font>
      <sz val="6"/>
      <name val="ＭＳ Ｐゴシック"/>
      <family val="3"/>
      <charset val="128"/>
    </font>
    <font>
      <sz val="10"/>
      <color theme="1"/>
      <name val="MS PMincho"/>
      <family val="1"/>
      <charset val="128"/>
    </font>
    <font>
      <sz val="10"/>
      <color rgb="FF000000"/>
      <name val="MS PMincho"/>
      <family val="1"/>
      <charset val="128"/>
    </font>
    <font>
      <sz val="12"/>
      <color theme="1"/>
      <name val="MS PMincho"/>
      <family val="1"/>
      <charset val="128"/>
    </font>
    <font>
      <b/>
      <sz val="10"/>
      <color rgb="FFFF0000"/>
      <name val="MS PMincho"/>
      <family val="1"/>
      <charset val="128"/>
    </font>
    <font>
      <sz val="11"/>
      <color rgb="FF000000"/>
      <name val="ＭＳ 明朝"/>
      <family val="1"/>
      <charset val="128"/>
    </font>
    <font>
      <sz val="14"/>
      <color theme="1"/>
      <name val="MS PMincho"/>
      <family val="1"/>
      <charset val="128"/>
    </font>
    <font>
      <sz val="9"/>
      <color theme="1"/>
      <name val="MS PMincho"/>
      <family val="1"/>
      <charset val="128"/>
    </font>
    <font>
      <b/>
      <sz val="12"/>
      <color theme="1"/>
      <name val="MS PMincho"/>
      <family val="1"/>
      <charset val="128"/>
    </font>
    <font>
      <sz val="11"/>
      <color theme="1"/>
      <name val="MS PGothic"/>
      <family val="3"/>
      <charset val="128"/>
    </font>
    <font>
      <sz val="11"/>
      <name val="MS PGothic"/>
      <family val="3"/>
      <charset val="128"/>
    </font>
    <font>
      <sz val="9"/>
      <name val="MS PMincho"/>
      <family val="1"/>
      <charset val="128"/>
    </font>
    <font>
      <sz val="11"/>
      <color theme="1"/>
      <name val="MS PMincho"/>
      <family val="1"/>
      <charset val="128"/>
    </font>
    <font>
      <sz val="10"/>
      <name val="MS PMincho"/>
      <family val="1"/>
      <charset val="128"/>
    </font>
    <font>
      <sz val="11"/>
      <name val="MS PMincho"/>
      <family val="1"/>
      <charset val="128"/>
    </font>
    <font>
      <sz val="11"/>
      <color rgb="FF000000"/>
      <name val="MS PMincho"/>
      <family val="1"/>
      <charset val="128"/>
    </font>
    <font>
      <sz val="9"/>
      <color rgb="FF000000"/>
      <name val="MS PMincho"/>
      <family val="1"/>
      <charset val="128"/>
    </font>
    <font>
      <b/>
      <sz val="12"/>
      <color rgb="FF000000"/>
      <name val="MS PMincho"/>
      <family val="1"/>
      <charset val="128"/>
    </font>
    <font>
      <b/>
      <sz val="12"/>
      <name val="MS PMincho"/>
      <family val="1"/>
      <charset val="128"/>
    </font>
    <font>
      <sz val="8"/>
      <color theme="1"/>
      <name val="MS PMincho"/>
      <family val="1"/>
      <charset val="128"/>
    </font>
    <font>
      <sz val="12"/>
      <color theme="1"/>
      <name val="MS Mincho"/>
      <family val="1"/>
      <charset val="128"/>
    </font>
    <font>
      <b/>
      <sz val="11"/>
      <color theme="1"/>
      <name val="MS PMincho"/>
      <family val="1"/>
      <charset val="128"/>
    </font>
    <font>
      <sz val="7"/>
      <color theme="1"/>
      <name val="MS PMincho"/>
      <family val="1"/>
      <charset val="128"/>
    </font>
    <font>
      <sz val="10"/>
      <color rgb="FFFF0000"/>
      <name val="MS PMincho"/>
      <family val="1"/>
      <charset val="128"/>
    </font>
    <font>
      <sz val="8"/>
      <name val="MS PMincho"/>
      <family val="1"/>
      <charset val="128"/>
    </font>
    <font>
      <sz val="12"/>
      <color rgb="FF000000"/>
      <name val="MS PMincho"/>
      <family val="1"/>
      <charset val="128"/>
    </font>
    <font>
      <b/>
      <sz val="9"/>
      <color rgb="FF000000"/>
      <name val="MS PGothic"/>
      <family val="2"/>
      <charset val="128"/>
    </font>
    <font>
      <sz val="14"/>
      <color rgb="FF000000"/>
      <name val="MS PMincho"/>
      <family val="1"/>
      <charset val="128"/>
    </font>
    <font>
      <b/>
      <u/>
      <sz val="14"/>
      <color theme="1"/>
      <name val="MS PMincho"/>
      <family val="1"/>
      <charset val="128"/>
    </font>
    <font>
      <sz val="12"/>
      <name val="MS Mincho"/>
      <family val="1"/>
      <charset val="128"/>
    </font>
    <font>
      <sz val="12"/>
      <name val="ＭＳ 明朝"/>
      <family val="1"/>
      <charset val="128"/>
    </font>
    <font>
      <b/>
      <sz val="16"/>
      <name val="MS PMincho"/>
      <family val="1"/>
      <charset val="128"/>
    </font>
    <font>
      <b/>
      <sz val="11"/>
      <name val="游ゴシック"/>
      <family val="3"/>
      <charset val="128"/>
      <scheme val="minor"/>
    </font>
    <font>
      <b/>
      <sz val="8"/>
      <name val="MS PGothic"/>
      <family val="3"/>
      <charset val="128"/>
    </font>
    <font>
      <b/>
      <u/>
      <sz val="8"/>
      <name val="MS PMincho"/>
      <family val="1"/>
      <charset val="128"/>
    </font>
    <font>
      <b/>
      <sz val="10"/>
      <color theme="1"/>
      <name val="MS PMincho"/>
      <family val="1"/>
      <charset val="128"/>
    </font>
    <font>
      <sz val="12"/>
      <color theme="1"/>
      <name val="HGPｺﾞｼｯｸM"/>
      <family val="3"/>
      <charset val="128"/>
    </font>
    <font>
      <sz val="10"/>
      <color rgb="FF000000"/>
      <name val="HGPｺﾞｼｯｸM"/>
      <family val="3"/>
      <charset val="128"/>
    </font>
    <font>
      <sz val="10"/>
      <color theme="1"/>
      <name val="HGPｺﾞｼｯｸM"/>
      <family val="3"/>
      <charset val="128"/>
    </font>
    <font>
      <b/>
      <sz val="10"/>
      <color theme="1"/>
      <name val="HGPｺﾞｼｯｸM"/>
      <family val="3"/>
      <charset val="128"/>
    </font>
    <font>
      <sz val="11"/>
      <color rgb="FF000000"/>
      <name val="HGPｺﾞｼｯｸM"/>
      <family val="3"/>
      <charset val="128"/>
    </font>
    <font>
      <b/>
      <sz val="16"/>
      <name val="HGPｺﾞｼｯｸM"/>
      <family val="3"/>
      <charset val="128"/>
    </font>
    <font>
      <b/>
      <sz val="14"/>
      <color theme="1"/>
      <name val="HGPｺﾞｼｯｸM"/>
      <family val="3"/>
      <charset val="128"/>
    </font>
    <font>
      <sz val="14"/>
      <color rgb="FF000000"/>
      <name val="HGPｺﾞｼｯｸM"/>
      <family val="3"/>
      <charset val="128"/>
    </font>
    <font>
      <sz val="14"/>
      <color theme="1"/>
      <name val="HGPｺﾞｼｯｸM"/>
      <family val="3"/>
      <charset val="128"/>
    </font>
    <font>
      <sz val="9"/>
      <color theme="1"/>
      <name val="HGPｺﾞｼｯｸM"/>
      <family val="3"/>
      <charset val="128"/>
    </font>
    <font>
      <sz val="8"/>
      <color theme="1"/>
      <name val="HGPｺﾞｼｯｸM"/>
      <family val="3"/>
      <charset val="128"/>
    </font>
    <font>
      <sz val="8"/>
      <name val="HGPｺﾞｼｯｸM"/>
      <family val="3"/>
      <charset val="128"/>
    </font>
    <font>
      <sz val="11"/>
      <name val="HGPｺﾞｼｯｸM"/>
      <family val="3"/>
      <charset val="128"/>
    </font>
    <font>
      <sz val="9"/>
      <color rgb="FFFF0000"/>
      <name val="HGPｺﾞｼｯｸM"/>
      <family val="3"/>
      <charset val="128"/>
    </font>
    <font>
      <sz val="10"/>
      <name val="HGPｺﾞｼｯｸM"/>
      <family val="3"/>
      <charset val="128"/>
    </font>
    <font>
      <b/>
      <sz val="11"/>
      <color theme="1"/>
      <name val="HGPｺﾞｼｯｸM"/>
      <family val="3"/>
      <charset val="128"/>
    </font>
    <font>
      <b/>
      <sz val="9"/>
      <color theme="1"/>
      <name val="HGPｺﾞｼｯｸM"/>
      <family val="3"/>
      <charset val="128"/>
    </font>
    <font>
      <sz val="11"/>
      <color theme="1"/>
      <name val="HGPｺﾞｼｯｸM"/>
      <family val="3"/>
      <charset val="128"/>
    </font>
    <font>
      <sz val="10"/>
      <color rgb="FFFF0000"/>
      <name val="HGPｺﾞｼｯｸM"/>
      <family val="3"/>
      <charset val="128"/>
    </font>
    <font>
      <sz val="7"/>
      <color theme="1"/>
      <name val="HGPｺﾞｼｯｸM"/>
      <family val="3"/>
      <charset val="128"/>
    </font>
    <font>
      <sz val="12"/>
      <color rgb="FF000000"/>
      <name val="HGPｺﾞｼｯｸM"/>
      <family val="3"/>
      <charset val="128"/>
    </font>
    <font>
      <sz val="12"/>
      <color rgb="FFFF0000"/>
      <name val="HGPｺﾞｼｯｸM"/>
      <family val="3"/>
      <charset val="128"/>
    </font>
    <font>
      <sz val="10"/>
      <color rgb="FF0000FF"/>
      <name val="HGPｺﾞｼｯｸM"/>
      <family val="3"/>
      <charset val="128"/>
    </font>
  </fonts>
  <fills count="12">
    <fill>
      <patternFill patternType="none"/>
    </fill>
    <fill>
      <patternFill patternType="gray125"/>
    </fill>
    <fill>
      <patternFill patternType="solid">
        <fgColor rgb="FF95B3D7"/>
        <bgColor rgb="FF95B3D7"/>
      </patternFill>
    </fill>
    <fill>
      <patternFill patternType="solid">
        <fgColor rgb="FFB6D7A8"/>
        <bgColor rgb="FFB6D7A8"/>
      </patternFill>
    </fill>
    <fill>
      <patternFill patternType="solid">
        <fgColor rgb="FFCFE2F3"/>
        <bgColor rgb="FFCFE2F3"/>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s>
  <borders count="148">
    <border>
      <left/>
      <right/>
      <top/>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top/>
      <bottom style="thin">
        <color rgb="FF000000"/>
      </bottom>
      <diagonal/>
    </border>
    <border>
      <left/>
      <right/>
      <top/>
      <bottom style="thin">
        <color rgb="FF000000"/>
      </bottom>
      <diagonal/>
    </border>
    <border>
      <left style="medium">
        <color indexed="64"/>
      </left>
      <right/>
      <top style="thin">
        <color rgb="FF000000"/>
      </top>
      <bottom style="medium">
        <color indexed="64"/>
      </bottom>
      <diagonal/>
    </border>
    <border>
      <left style="medium">
        <color rgb="FF000000"/>
      </left>
      <right style="medium">
        <color rgb="FF000000"/>
      </right>
      <top style="medium">
        <color rgb="FF000000"/>
      </top>
      <bottom style="medium">
        <color indexed="64"/>
      </bottom>
      <diagonal/>
    </border>
    <border>
      <left/>
      <right style="medium">
        <color indexed="64"/>
      </right>
      <top style="thin">
        <color rgb="FF000000"/>
      </top>
      <bottom style="medium">
        <color indexed="64"/>
      </bottom>
      <diagonal/>
    </border>
    <border>
      <left/>
      <right style="thin">
        <color rgb="FF000000"/>
      </right>
      <top/>
      <bottom/>
      <diagonal/>
    </border>
    <border>
      <left style="medium">
        <color rgb="FF000000"/>
      </left>
      <right style="medium">
        <color rgb="FF000000"/>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right style="medium">
        <color rgb="FF000000"/>
      </right>
      <top/>
      <bottom style="thin">
        <color rgb="FF000000"/>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medium">
        <color indexed="64"/>
      </top>
      <bottom style="thin">
        <color indexed="64"/>
      </bottom>
      <diagonal/>
    </border>
    <border>
      <left style="thin">
        <color rgb="FF000000"/>
      </left>
      <right style="medium">
        <color indexed="64"/>
      </right>
      <top style="thin">
        <color rgb="FF000000"/>
      </top>
      <bottom/>
      <diagonal/>
    </border>
    <border>
      <left style="thin">
        <color rgb="FF000000"/>
      </left>
      <right style="medium">
        <color indexed="64"/>
      </right>
      <top style="thin">
        <color rgb="FF000000"/>
      </top>
      <bottom style="medium">
        <color indexed="64"/>
      </bottom>
      <diagonal/>
    </border>
    <border>
      <left style="medium">
        <color rgb="FF000000"/>
      </left>
      <right style="medium">
        <color indexed="64"/>
      </right>
      <top/>
      <bottom/>
      <diagonal/>
    </border>
    <border>
      <left style="medium">
        <color rgb="FF000000"/>
      </left>
      <right style="medium">
        <color indexed="64"/>
      </right>
      <top style="medium">
        <color rgb="FF000000"/>
      </top>
      <bottom style="medium">
        <color rgb="FF000000"/>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medium">
        <color indexed="64"/>
      </top>
      <bottom/>
      <diagonal/>
    </border>
    <border>
      <left/>
      <right style="medium">
        <color indexed="64"/>
      </right>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rgb="FF000000"/>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style="hair">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thick">
        <color auto="1"/>
      </right>
      <top/>
      <bottom/>
      <diagonal/>
    </border>
    <border>
      <left/>
      <right style="hair">
        <color indexed="64"/>
      </right>
      <top style="thin">
        <color indexed="64"/>
      </top>
      <bottom/>
      <diagonal/>
    </border>
    <border>
      <left/>
      <right style="hair">
        <color indexed="64"/>
      </right>
      <top style="hair">
        <color indexed="64"/>
      </top>
      <bottom/>
      <diagonal/>
    </border>
    <border>
      <left/>
      <right style="thick">
        <color auto="1"/>
      </right>
      <top style="thin">
        <color indexed="64"/>
      </top>
      <bottom/>
      <diagonal/>
    </border>
    <border>
      <left style="thin">
        <color indexed="64"/>
      </left>
      <right style="thick">
        <color auto="1"/>
      </right>
      <top/>
      <bottom/>
      <diagonal/>
    </border>
    <border>
      <left style="thin">
        <color indexed="64"/>
      </left>
      <right style="thick">
        <color auto="1"/>
      </right>
      <top/>
      <bottom style="thin">
        <color indexed="64"/>
      </bottom>
      <diagonal/>
    </border>
    <border>
      <left style="thin">
        <color indexed="64"/>
      </left>
      <right style="thick">
        <color auto="1"/>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ck">
        <color auto="1"/>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auto="1"/>
      </right>
      <top style="thin">
        <color indexed="64"/>
      </top>
      <bottom style="medium">
        <color indexed="64"/>
      </bottom>
      <diagonal/>
    </border>
    <border>
      <left/>
      <right style="medium">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auto="1"/>
      </right>
      <top/>
      <bottom style="medium">
        <color indexed="64"/>
      </bottom>
      <diagonal/>
    </border>
    <border>
      <left/>
      <right style="hair">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hair">
        <color indexed="64"/>
      </right>
      <top style="hair">
        <color indexed="64"/>
      </top>
      <bottom style="thin">
        <color indexed="64"/>
      </bottom>
      <diagonal/>
    </border>
    <border>
      <left style="medium">
        <color indexed="64"/>
      </left>
      <right style="medium">
        <color indexed="64"/>
      </right>
      <top/>
      <bottom style="thin">
        <color indexed="64"/>
      </bottom>
      <diagonal/>
    </border>
    <border>
      <left style="thin">
        <color rgb="FF000000"/>
      </left>
      <right style="hair">
        <color rgb="FF000000"/>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right style="hair">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rgb="FF000000"/>
      </top>
      <bottom style="double">
        <color indexed="64"/>
      </bottom>
      <diagonal/>
    </border>
    <border>
      <left style="thin">
        <color indexed="64"/>
      </left>
      <right style="thin">
        <color indexed="64"/>
      </right>
      <top/>
      <bottom style="double">
        <color indexed="64"/>
      </bottom>
      <diagonal/>
    </border>
    <border>
      <left style="thin">
        <color rgb="FF000000"/>
      </left>
      <right style="thin">
        <color rgb="FF000000"/>
      </right>
      <top/>
      <bottom style="double">
        <color indexed="64"/>
      </bottom>
      <diagonal/>
    </border>
    <border>
      <left style="medium">
        <color indexed="64"/>
      </left>
      <right style="medium">
        <color indexed="64"/>
      </right>
      <top/>
      <bottom style="double">
        <color indexed="64"/>
      </bottom>
      <diagonal/>
    </border>
  </borders>
  <cellStyleXfs count="2">
    <xf numFmtId="0" fontId="0" fillId="0" borderId="0"/>
    <xf numFmtId="38" fontId="1" fillId="0" borderId="0" applyFont="0" applyFill="0" applyBorder="0" applyAlignment="0" applyProtection="0">
      <alignment vertical="center"/>
    </xf>
  </cellStyleXfs>
  <cellXfs count="490">
    <xf numFmtId="0" fontId="0" fillId="0" borderId="0" xfId="0"/>
    <xf numFmtId="0" fontId="2" fillId="0" borderId="0" xfId="0" applyFont="1" applyAlignment="1">
      <alignment vertical="center"/>
    </xf>
    <xf numFmtId="0" fontId="5" fillId="0" borderId="0" xfId="0" applyFont="1" applyAlignment="1">
      <alignment vertical="center"/>
    </xf>
    <xf numFmtId="0" fontId="5" fillId="0" borderId="0" xfId="0" applyFont="1" applyAlignment="1" applyProtection="1">
      <alignment vertical="center"/>
      <protection locked="0"/>
    </xf>
    <xf numFmtId="0" fontId="7"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7" fillId="0" borderId="0" xfId="0" applyFont="1" applyAlignment="1" applyProtection="1">
      <alignment horizontal="center" vertical="center"/>
      <protection locked="0"/>
    </xf>
    <xf numFmtId="0" fontId="5" fillId="0" borderId="4" xfId="0" applyFont="1" applyBorder="1" applyAlignment="1">
      <alignment vertical="center"/>
    </xf>
    <xf numFmtId="0" fontId="13" fillId="0" borderId="4" xfId="0" applyFont="1" applyBorder="1" applyAlignment="1">
      <alignment vertical="center"/>
    </xf>
    <xf numFmtId="0" fontId="13" fillId="0" borderId="6" xfId="0" applyFont="1" applyBorder="1" applyAlignment="1">
      <alignment vertical="center"/>
    </xf>
    <xf numFmtId="0" fontId="0" fillId="0" borderId="0" xfId="0" applyAlignment="1">
      <alignment vertical="center"/>
    </xf>
    <xf numFmtId="0" fontId="5" fillId="0" borderId="0" xfId="0" applyFont="1" applyAlignment="1" applyProtection="1">
      <alignment horizontal="center" vertical="center"/>
      <protection locked="0"/>
    </xf>
    <xf numFmtId="38" fontId="11" fillId="0" borderId="9" xfId="0" applyNumberFormat="1" applyFont="1" applyBorder="1" applyAlignment="1">
      <alignment horizontal="center" vertical="center"/>
    </xf>
    <xf numFmtId="38" fontId="11" fillId="0" borderId="0" xfId="0" applyNumberFormat="1" applyFont="1" applyAlignment="1" applyProtection="1">
      <alignment horizontal="center" vertical="center"/>
      <protection locked="0"/>
    </xf>
    <xf numFmtId="38" fontId="5" fillId="0" borderId="9" xfId="0" applyNumberFormat="1" applyFont="1" applyBorder="1" applyAlignment="1" applyProtection="1">
      <alignment vertical="center" shrinkToFit="1"/>
      <protection locked="0"/>
    </xf>
    <xf numFmtId="38" fontId="5" fillId="0" borderId="10" xfId="0" applyNumberFormat="1" applyFont="1" applyBorder="1" applyAlignment="1">
      <alignment vertical="center" shrinkToFit="1"/>
    </xf>
    <xf numFmtId="38" fontId="15" fillId="0" borderId="8" xfId="0" applyNumberFormat="1" applyFont="1" applyBorder="1" applyAlignment="1" applyProtection="1">
      <alignment vertical="center" shrinkToFit="1"/>
      <protection locked="0"/>
    </xf>
    <xf numFmtId="38" fontId="15" fillId="0" borderId="9" xfId="0" applyNumberFormat="1" applyFont="1" applyBorder="1" applyAlignment="1">
      <alignment horizontal="center" vertical="center" shrinkToFit="1"/>
    </xf>
    <xf numFmtId="38" fontId="15" fillId="0" borderId="8" xfId="0" applyNumberFormat="1" applyFont="1" applyBorder="1" applyAlignment="1" applyProtection="1">
      <alignment horizontal="left" vertical="center" shrinkToFit="1"/>
      <protection locked="0"/>
    </xf>
    <xf numFmtId="38" fontId="16" fillId="0" borderId="15" xfId="0" applyNumberFormat="1" applyFont="1" applyBorder="1" applyAlignment="1">
      <alignment vertical="center" shrinkToFit="1"/>
    </xf>
    <xf numFmtId="38" fontId="16" fillId="0" borderId="17" xfId="0" applyNumberFormat="1" applyFont="1" applyBorder="1" applyAlignment="1">
      <alignment vertical="center"/>
    </xf>
    <xf numFmtId="38" fontId="16" fillId="0" borderId="20" xfId="0" applyNumberFormat="1" applyFont="1" applyBorder="1" applyAlignment="1">
      <alignment vertical="center"/>
    </xf>
    <xf numFmtId="176" fontId="17" fillId="2" borderId="21" xfId="0" applyNumberFormat="1" applyFont="1" applyFill="1" applyBorder="1" applyAlignment="1">
      <alignment vertical="center"/>
    </xf>
    <xf numFmtId="0" fontId="16" fillId="0" borderId="22" xfId="0" applyFont="1" applyBorder="1" applyAlignment="1">
      <alignment vertical="center"/>
    </xf>
    <xf numFmtId="38" fontId="16" fillId="0" borderId="3" xfId="0" applyNumberFormat="1" applyFont="1" applyBorder="1" applyAlignment="1">
      <alignment vertical="center"/>
    </xf>
    <xf numFmtId="176" fontId="17" fillId="2" borderId="24" xfId="0" applyNumberFormat="1" applyFont="1" applyFill="1" applyBorder="1" applyAlignment="1" applyProtection="1">
      <alignment vertical="center"/>
      <protection locked="0"/>
    </xf>
    <xf numFmtId="38" fontId="16" fillId="0" borderId="6" xfId="0" applyNumberFormat="1" applyFont="1" applyBorder="1" applyAlignment="1">
      <alignment vertical="center"/>
    </xf>
    <xf numFmtId="176" fontId="22" fillId="2" borderId="28" xfId="0" applyNumberFormat="1" applyFont="1" applyFill="1" applyBorder="1" applyAlignment="1">
      <alignment vertical="center"/>
    </xf>
    <xf numFmtId="176" fontId="19" fillId="0" borderId="0" xfId="0" applyNumberFormat="1" applyFont="1" applyAlignment="1">
      <alignment vertical="center"/>
    </xf>
    <xf numFmtId="38" fontId="16" fillId="0" borderId="0" xfId="0" applyNumberFormat="1" applyFont="1" applyAlignment="1" applyProtection="1">
      <alignment vertical="center"/>
      <protection locked="0"/>
    </xf>
    <xf numFmtId="0" fontId="24" fillId="0" borderId="31" xfId="0" applyFont="1" applyBorder="1" applyAlignment="1" applyProtection="1">
      <alignment horizontal="center" vertical="center" shrinkToFit="1"/>
      <protection locked="0"/>
    </xf>
    <xf numFmtId="0" fontId="2" fillId="0" borderId="31"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shrinkToFit="1"/>
      <protection locked="0"/>
    </xf>
    <xf numFmtId="0" fontId="13" fillId="0" borderId="19" xfId="0" applyFont="1" applyBorder="1" applyAlignment="1" applyProtection="1">
      <alignment vertical="center"/>
      <protection locked="0"/>
    </xf>
    <xf numFmtId="38" fontId="26" fillId="0" borderId="0" xfId="0" applyNumberFormat="1" applyFont="1" applyAlignment="1" applyProtection="1">
      <alignment horizontal="left" vertical="center" shrinkToFit="1"/>
      <protection locked="0"/>
    </xf>
    <xf numFmtId="0" fontId="14" fillId="0" borderId="0" xfId="0" applyFont="1" applyAlignment="1" applyProtection="1">
      <alignment vertical="center"/>
      <protection locked="0"/>
    </xf>
    <xf numFmtId="0" fontId="11" fillId="0" borderId="0" xfId="0" applyFont="1" applyAlignment="1" applyProtection="1">
      <alignment horizontal="center" vertical="top"/>
      <protection locked="0"/>
    </xf>
    <xf numFmtId="0" fontId="15" fillId="0" borderId="0" xfId="0" applyFont="1" applyAlignment="1" applyProtection="1">
      <alignment horizontal="center" vertical="center" wrapText="1"/>
      <protection locked="0"/>
    </xf>
    <xf numFmtId="176" fontId="17" fillId="0" borderId="0" xfId="0" applyNumberFormat="1" applyFont="1" applyAlignment="1" applyProtection="1">
      <alignment vertical="center"/>
      <protection locked="0"/>
    </xf>
    <xf numFmtId="38" fontId="20" fillId="0" borderId="0" xfId="0" applyNumberFormat="1" applyFont="1" applyAlignment="1" applyProtection="1">
      <alignment vertical="center" shrinkToFit="1"/>
      <protection locked="0"/>
    </xf>
    <xf numFmtId="38" fontId="21" fillId="0" borderId="3" xfId="0" applyNumberFormat="1" applyFont="1" applyBorder="1" applyAlignment="1">
      <alignment horizontal="center" vertical="center" shrinkToFit="1"/>
    </xf>
    <xf numFmtId="0" fontId="21" fillId="0" borderId="4" xfId="0" applyFont="1" applyBorder="1" applyAlignment="1" applyProtection="1">
      <alignment horizontal="center" vertical="center" wrapText="1"/>
      <protection locked="0"/>
    </xf>
    <xf numFmtId="176" fontId="12" fillId="4" borderId="4" xfId="0" applyNumberFormat="1" applyFont="1" applyFill="1" applyBorder="1" applyAlignment="1">
      <alignment vertical="center"/>
    </xf>
    <xf numFmtId="176" fontId="21" fillId="0" borderId="6" xfId="0" applyNumberFormat="1" applyFont="1" applyBorder="1" applyAlignment="1" applyProtection="1">
      <alignment vertical="center"/>
      <protection locked="0"/>
    </xf>
    <xf numFmtId="176" fontId="6" fillId="0" borderId="0" xfId="0" applyNumberFormat="1" applyFont="1" applyAlignment="1" applyProtection="1">
      <alignment vertical="center"/>
      <protection locked="0"/>
    </xf>
    <xf numFmtId="38" fontId="17" fillId="2" borderId="27" xfId="1" applyFont="1" applyFill="1" applyBorder="1" applyAlignment="1" applyProtection="1">
      <alignment vertical="center"/>
      <protection locked="0"/>
    </xf>
    <xf numFmtId="38" fontId="15" fillId="0" borderId="8" xfId="0" applyNumberFormat="1" applyFont="1" applyBorder="1" applyAlignment="1" applyProtection="1">
      <alignment vertical="center" wrapText="1" shrinkToFit="1"/>
      <protection locked="0"/>
    </xf>
    <xf numFmtId="0" fontId="21" fillId="0" borderId="0" xfId="0" applyFont="1" applyAlignment="1" applyProtection="1">
      <alignment vertical="center" wrapText="1"/>
      <protection locked="0"/>
    </xf>
    <xf numFmtId="0" fontId="0" fillId="0" borderId="0" xfId="0" applyAlignment="1" applyProtection="1">
      <alignment vertical="center"/>
      <protection locked="0"/>
    </xf>
    <xf numFmtId="0" fontId="9" fillId="0" borderId="2" xfId="0" applyFont="1" applyBorder="1" applyAlignment="1">
      <alignment vertical="center"/>
    </xf>
    <xf numFmtId="0" fontId="1" fillId="0" borderId="2" xfId="0" applyFont="1" applyBorder="1" applyAlignment="1">
      <alignment horizontal="center" vertical="center"/>
    </xf>
    <xf numFmtId="0" fontId="0" fillId="0" borderId="2" xfId="0" applyBorder="1" applyAlignment="1">
      <alignment horizontal="center" vertical="center"/>
    </xf>
    <xf numFmtId="0" fontId="1" fillId="0" borderId="2" xfId="0" applyFont="1" applyBorder="1" applyAlignment="1">
      <alignment horizontal="center" vertical="center" shrinkToFit="1"/>
    </xf>
    <xf numFmtId="0" fontId="9" fillId="0" borderId="0" xfId="0" applyFont="1" applyAlignment="1">
      <alignment vertical="center"/>
    </xf>
    <xf numFmtId="0" fontId="5" fillId="0" borderId="29" xfId="0" applyFont="1" applyBorder="1" applyAlignment="1">
      <alignment horizontal="center" vertical="center" shrinkToFit="1"/>
    </xf>
    <xf numFmtId="38" fontId="18" fillId="0" borderId="0" xfId="1" applyFont="1" applyFill="1" applyBorder="1" applyAlignment="1" applyProtection="1">
      <alignment vertical="center"/>
    </xf>
    <xf numFmtId="0" fontId="0" fillId="0" borderId="0" xfId="0" applyAlignment="1">
      <alignment horizontal="center" vertical="center"/>
    </xf>
    <xf numFmtId="38" fontId="11" fillId="0" borderId="0" xfId="0" applyNumberFormat="1" applyFont="1" applyAlignment="1">
      <alignment horizontal="center" vertical="center"/>
    </xf>
    <xf numFmtId="38" fontId="11" fillId="0" borderId="30" xfId="0" applyNumberFormat="1" applyFont="1" applyBorder="1" applyAlignment="1">
      <alignment horizontal="center" vertical="top"/>
    </xf>
    <xf numFmtId="38" fontId="11" fillId="0" borderId="0" xfId="0" applyNumberFormat="1" applyFont="1" applyAlignment="1">
      <alignment horizontal="center" vertical="top"/>
    </xf>
    <xf numFmtId="38" fontId="5" fillId="0" borderId="0" xfId="0" applyNumberFormat="1" applyFont="1" applyAlignment="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27" fillId="0" borderId="0" xfId="0" applyFont="1" applyAlignment="1">
      <alignment vertical="center"/>
    </xf>
    <xf numFmtId="0" fontId="31" fillId="0" borderId="1" xfId="0" applyFont="1" applyBorder="1" applyAlignment="1" applyProtection="1">
      <alignment horizontal="center" vertical="center"/>
      <protection locked="0"/>
    </xf>
    <xf numFmtId="0" fontId="0" fillId="0" borderId="0" xfId="0" applyAlignment="1">
      <alignment vertical="center" wrapText="1"/>
    </xf>
    <xf numFmtId="0" fontId="14" fillId="0" borderId="30" xfId="0" applyFont="1" applyBorder="1" applyAlignment="1">
      <alignment vertical="center" wrapText="1"/>
    </xf>
    <xf numFmtId="0" fontId="24" fillId="0" borderId="0" xfId="0" applyFont="1" applyAlignment="1" applyProtection="1">
      <alignment horizontal="center" vertical="center" shrinkToFit="1"/>
      <protection locked="0"/>
    </xf>
    <xf numFmtId="3" fontId="11" fillId="0" borderId="0" xfId="0" applyNumberFormat="1" applyFont="1" applyAlignment="1" applyProtection="1">
      <alignment horizontal="right" vertical="center" shrinkToFit="1"/>
      <protection locked="0"/>
    </xf>
    <xf numFmtId="0" fontId="10" fillId="0" borderId="19" xfId="0" applyFont="1" applyBorder="1" applyAlignment="1" applyProtection="1">
      <alignment vertical="center" shrinkToFit="1"/>
      <protection locked="0"/>
    </xf>
    <xf numFmtId="0" fontId="14" fillId="0" borderId="0" xfId="0" applyFont="1" applyAlignment="1">
      <alignment vertical="center" wrapText="1"/>
    </xf>
    <xf numFmtId="0" fontId="11" fillId="0" borderId="33" xfId="0" applyFont="1" applyBorder="1" applyAlignment="1">
      <alignment horizontal="right" vertical="center" shrinkToFit="1"/>
    </xf>
    <xf numFmtId="0" fontId="11" fillId="0" borderId="37" xfId="0" applyFont="1" applyBorder="1" applyAlignment="1">
      <alignment horizontal="center" vertical="center"/>
    </xf>
    <xf numFmtId="0" fontId="5" fillId="0" borderId="43" xfId="0" applyFont="1" applyBorder="1" applyAlignment="1">
      <alignment horizontal="center" vertical="center" shrinkToFit="1"/>
    </xf>
    <xf numFmtId="0" fontId="24" fillId="0" borderId="44" xfId="0"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protection locked="0"/>
    </xf>
    <xf numFmtId="0" fontId="5" fillId="0" borderId="0" xfId="0" applyFont="1" applyAlignment="1">
      <alignment horizontal="center" vertical="center" shrinkToFit="1"/>
    </xf>
    <xf numFmtId="0" fontId="2" fillId="0" borderId="0" xfId="0" applyFont="1" applyAlignment="1" applyProtection="1">
      <alignment horizontal="center" vertical="center" shrinkToFit="1"/>
      <protection locked="0"/>
    </xf>
    <xf numFmtId="0" fontId="23" fillId="0" borderId="37" xfId="0" applyFont="1" applyBorder="1" applyAlignment="1">
      <alignment horizontal="center" vertical="center" wrapText="1" shrinkToFit="1"/>
    </xf>
    <xf numFmtId="0" fontId="28" fillId="0" borderId="37" xfId="0" applyFont="1" applyBorder="1" applyAlignment="1">
      <alignment horizontal="center" vertical="center" wrapText="1"/>
    </xf>
    <xf numFmtId="0" fontId="28" fillId="0" borderId="37" xfId="0" applyFont="1" applyBorder="1" applyAlignment="1">
      <alignment horizontal="center" vertical="center"/>
    </xf>
    <xf numFmtId="0" fontId="28" fillId="0" borderId="37" xfId="0" applyFont="1" applyBorder="1" applyAlignment="1">
      <alignment horizontal="center" vertical="center" wrapText="1" shrinkToFit="1"/>
    </xf>
    <xf numFmtId="0" fontId="28" fillId="0" borderId="38" xfId="0" applyFont="1" applyBorder="1" applyAlignment="1">
      <alignment horizontal="center" vertical="center" wrapText="1"/>
    </xf>
    <xf numFmtId="3" fontId="15" fillId="0" borderId="12" xfId="0" applyNumberFormat="1" applyFont="1" applyBorder="1" applyAlignment="1" applyProtection="1">
      <alignment horizontal="right" vertical="center" shrinkToFit="1"/>
      <protection locked="0"/>
    </xf>
    <xf numFmtId="0" fontId="17" fillId="0" borderId="29" xfId="0" applyFont="1" applyBorder="1" applyAlignment="1">
      <alignment horizontal="center" vertical="center" shrinkToFit="1"/>
    </xf>
    <xf numFmtId="3" fontId="15" fillId="0" borderId="45" xfId="0" applyNumberFormat="1" applyFont="1" applyBorder="1" applyAlignment="1" applyProtection="1">
      <alignment horizontal="right" vertical="center" shrinkToFit="1"/>
      <protection locked="0"/>
    </xf>
    <xf numFmtId="0" fontId="17" fillId="0" borderId="43" xfId="0" applyFont="1" applyBorder="1" applyAlignment="1">
      <alignment horizontal="center" vertical="center" shrinkToFit="1"/>
    </xf>
    <xf numFmtId="3" fontId="15" fillId="0" borderId="0" xfId="0" applyNumberFormat="1" applyFont="1" applyAlignment="1" applyProtection="1">
      <alignment horizontal="right" vertical="center" shrinkToFit="1"/>
      <protection locked="0"/>
    </xf>
    <xf numFmtId="0" fontId="17" fillId="0" borderId="0" xfId="0" applyFont="1" applyAlignment="1">
      <alignment horizontal="center" vertical="center" shrinkToFit="1"/>
    </xf>
    <xf numFmtId="0" fontId="33" fillId="0" borderId="0" xfId="0" applyFont="1" applyAlignment="1" applyProtection="1">
      <alignment horizontal="center" vertical="center" shrinkToFit="1"/>
      <protection locked="0"/>
    </xf>
    <xf numFmtId="0" fontId="34" fillId="0" borderId="0" xfId="0" applyFont="1" applyAlignment="1" applyProtection="1">
      <alignment horizontal="center" vertical="center" shrinkToFit="1"/>
      <protection locked="0"/>
    </xf>
    <xf numFmtId="0" fontId="15" fillId="0" borderId="33" xfId="0" applyFont="1" applyBorder="1" applyAlignment="1">
      <alignment horizontal="right" vertical="center" shrinkToFit="1"/>
    </xf>
    <xf numFmtId="0" fontId="37" fillId="0" borderId="0" xfId="0" applyFont="1" applyAlignment="1" applyProtection="1">
      <alignment horizontal="center" vertical="center"/>
      <protection locked="0"/>
    </xf>
    <xf numFmtId="0" fontId="14" fillId="0" borderId="4" xfId="0" applyFont="1" applyBorder="1" applyAlignment="1">
      <alignment vertical="center" wrapText="1"/>
    </xf>
    <xf numFmtId="38" fontId="5" fillId="0" borderId="9" xfId="0" applyNumberFormat="1" applyFont="1" applyBorder="1" applyAlignment="1">
      <alignment vertical="center" shrinkToFit="1"/>
    </xf>
    <xf numFmtId="38" fontId="17" fillId="2" borderId="27" xfId="1" applyFont="1" applyFill="1" applyBorder="1" applyAlignment="1" applyProtection="1">
      <alignment vertical="center"/>
    </xf>
    <xf numFmtId="0" fontId="20" fillId="0" borderId="0" xfId="0" applyFont="1" applyAlignment="1">
      <alignment horizontal="center" vertical="center" wrapText="1"/>
    </xf>
    <xf numFmtId="0" fontId="29" fillId="0" borderId="0" xfId="0" applyFont="1" applyAlignment="1">
      <alignment vertical="center" wrapText="1"/>
    </xf>
    <xf numFmtId="0" fontId="21" fillId="0" borderId="0" xfId="0" applyFont="1" applyAlignment="1">
      <alignment vertical="center" wrapText="1"/>
    </xf>
    <xf numFmtId="38" fontId="15" fillId="0" borderId="8" xfId="0" applyNumberFormat="1" applyFont="1" applyBorder="1" applyAlignment="1">
      <alignment horizontal="center" vertical="center" shrinkToFit="1"/>
    </xf>
    <xf numFmtId="3" fontId="15" fillId="0" borderId="49" xfId="0" applyNumberFormat="1" applyFont="1" applyBorder="1" applyAlignment="1" applyProtection="1">
      <alignment horizontal="right" vertical="center" shrinkToFit="1"/>
      <protection locked="0"/>
    </xf>
    <xf numFmtId="3" fontId="15" fillId="0" borderId="50" xfId="0" applyNumberFormat="1" applyFont="1" applyBorder="1" applyAlignment="1" applyProtection="1">
      <alignment horizontal="right" vertical="center" shrinkToFit="1"/>
      <protection locked="0"/>
    </xf>
    <xf numFmtId="176" fontId="17" fillId="3" borderId="51" xfId="0" applyNumberFormat="1" applyFont="1" applyFill="1" applyBorder="1" applyAlignment="1">
      <alignment vertical="center"/>
    </xf>
    <xf numFmtId="176" fontId="12" fillId="3" borderId="52" xfId="0" applyNumberFormat="1" applyFont="1" applyFill="1" applyBorder="1" applyAlignment="1">
      <alignment vertical="center"/>
    </xf>
    <xf numFmtId="38" fontId="15" fillId="0" borderId="55" xfId="0" applyNumberFormat="1" applyFont="1" applyBorder="1" applyAlignment="1" applyProtection="1">
      <alignment horizontal="center" vertical="center" shrinkToFit="1"/>
      <protection locked="0"/>
    </xf>
    <xf numFmtId="38" fontId="15" fillId="0" borderId="53" xfId="0" applyNumberFormat="1" applyFont="1" applyBorder="1" applyAlignment="1" applyProtection="1">
      <alignment horizontal="left" vertical="center" shrinkToFit="1"/>
      <protection locked="0"/>
    </xf>
    <xf numFmtId="0" fontId="1" fillId="0" borderId="0" xfId="0" applyFont="1" applyAlignment="1">
      <alignment horizontal="center" vertical="center" wrapText="1" shrinkToFit="1"/>
    </xf>
    <xf numFmtId="0" fontId="20" fillId="0" borderId="0" xfId="0" applyFont="1" applyAlignment="1" applyProtection="1">
      <alignment horizontal="center" vertical="center" wrapText="1"/>
      <protection locked="0"/>
    </xf>
    <xf numFmtId="0" fontId="29" fillId="0" borderId="0" xfId="0" applyFont="1" applyAlignment="1" applyProtection="1">
      <alignment vertical="center" wrapText="1"/>
      <protection locked="0"/>
    </xf>
    <xf numFmtId="38" fontId="15" fillId="0" borderId="35" xfId="0" applyNumberFormat="1" applyFont="1" applyBorder="1" applyAlignment="1">
      <alignment horizontal="center" vertical="center" shrinkToFit="1"/>
    </xf>
    <xf numFmtId="38" fontId="15" fillId="0" borderId="58" xfId="0" applyNumberFormat="1" applyFont="1" applyBorder="1" applyAlignment="1" applyProtection="1">
      <alignment horizontal="left" vertical="center" shrinkToFit="1"/>
      <protection locked="0"/>
    </xf>
    <xf numFmtId="38" fontId="15" fillId="0" borderId="60" xfId="0" applyNumberFormat="1" applyFont="1" applyBorder="1" applyAlignment="1" applyProtection="1">
      <alignment horizontal="center" vertical="center" shrinkToFit="1"/>
      <protection locked="0"/>
    </xf>
    <xf numFmtId="38" fontId="15" fillId="0" borderId="0" xfId="0" applyNumberFormat="1" applyFont="1" applyAlignment="1" applyProtection="1">
      <alignment horizontal="center" vertical="center" shrinkToFit="1"/>
      <protection locked="0"/>
    </xf>
    <xf numFmtId="178" fontId="15" fillId="0" borderId="0" xfId="0" applyNumberFormat="1" applyFont="1" applyAlignment="1" applyProtection="1">
      <alignment horizontal="center" vertical="center" shrinkToFit="1"/>
      <protection locked="0"/>
    </xf>
    <xf numFmtId="38" fontId="15" fillId="0" borderId="35" xfId="0" applyNumberFormat="1" applyFont="1" applyBorder="1" applyAlignment="1" applyProtection="1">
      <alignment horizontal="left" vertical="center" shrinkToFit="1"/>
      <protection locked="0"/>
    </xf>
    <xf numFmtId="38" fontId="15" fillId="0" borderId="57" xfId="0" applyNumberFormat="1" applyFont="1" applyBorder="1" applyAlignment="1" applyProtection="1">
      <alignment vertical="center" shrinkToFit="1"/>
      <protection locked="0"/>
    </xf>
    <xf numFmtId="38" fontId="15" fillId="0" borderId="66" xfId="0" applyNumberFormat="1" applyFont="1" applyBorder="1" applyAlignment="1" applyProtection="1">
      <alignment vertical="center" shrinkToFit="1"/>
      <protection locked="0"/>
    </xf>
    <xf numFmtId="38" fontId="15" fillId="0" borderId="64" xfId="0" applyNumberFormat="1" applyFont="1" applyBorder="1" applyAlignment="1" applyProtection="1">
      <alignment vertical="center" shrinkToFit="1"/>
      <protection locked="0"/>
    </xf>
    <xf numFmtId="38" fontId="15" fillId="0" borderId="65" xfId="0" applyNumberFormat="1" applyFont="1" applyBorder="1" applyAlignment="1" applyProtection="1">
      <alignment vertical="center" shrinkToFit="1"/>
      <protection locked="0"/>
    </xf>
    <xf numFmtId="38" fontId="11" fillId="0" borderId="0" xfId="0" applyNumberFormat="1" applyFont="1" applyAlignment="1">
      <alignment vertical="center"/>
    </xf>
    <xf numFmtId="38" fontId="15" fillId="0" borderId="59" xfId="0" applyNumberFormat="1" applyFont="1" applyBorder="1" applyAlignment="1">
      <alignment vertical="center" shrinkToFit="1"/>
    </xf>
    <xf numFmtId="38" fontId="15" fillId="0" borderId="56" xfId="0" applyNumberFormat="1" applyFont="1" applyBorder="1" applyAlignment="1" applyProtection="1">
      <alignment horizontal="center" vertical="center" shrinkToFit="1"/>
      <protection locked="0"/>
    </xf>
    <xf numFmtId="38" fontId="15" fillId="0" borderId="61" xfId="0" applyNumberFormat="1" applyFont="1" applyBorder="1" applyAlignment="1" applyProtection="1">
      <alignment horizontal="center" vertical="center" shrinkToFit="1"/>
      <protection locked="0"/>
    </xf>
    <xf numFmtId="38" fontId="15" fillId="0" borderId="54" xfId="0" applyNumberFormat="1" applyFont="1" applyBorder="1" applyAlignment="1">
      <alignment horizontal="center" vertical="center" shrinkToFit="1"/>
    </xf>
    <xf numFmtId="38" fontId="15" fillId="0" borderId="54" xfId="0" applyNumberFormat="1" applyFont="1" applyBorder="1" applyAlignment="1" applyProtection="1">
      <alignment horizontal="left" vertical="center" shrinkToFit="1"/>
      <protection locked="0"/>
    </xf>
    <xf numFmtId="38" fontId="15" fillId="0" borderId="65" xfId="0" applyNumberFormat="1" applyFont="1" applyBorder="1" applyAlignment="1" applyProtection="1">
      <alignment horizontal="left" vertical="center" shrinkToFit="1"/>
      <protection locked="0"/>
    </xf>
    <xf numFmtId="38" fontId="15" fillId="0" borderId="66" xfId="0" applyNumberFormat="1" applyFont="1" applyBorder="1" applyAlignment="1" applyProtection="1">
      <alignment horizontal="left" vertical="center" shrinkToFit="1"/>
      <protection locked="0"/>
    </xf>
    <xf numFmtId="179" fontId="16" fillId="0" borderId="16" xfId="0" applyNumberFormat="1" applyFont="1" applyBorder="1" applyAlignment="1">
      <alignment vertical="center" shrinkToFit="1"/>
    </xf>
    <xf numFmtId="179" fontId="16" fillId="0" borderId="16" xfId="0" applyNumberFormat="1" applyFont="1" applyBorder="1" applyAlignment="1" applyProtection="1">
      <alignment vertical="center" shrinkToFit="1"/>
      <protection locked="0"/>
    </xf>
    <xf numFmtId="0" fontId="0" fillId="0" borderId="2" xfId="0" applyBorder="1" applyAlignment="1">
      <alignment horizontal="center" vertical="center" wrapText="1" shrinkToFit="1"/>
    </xf>
    <xf numFmtId="0" fontId="0" fillId="0" borderId="2" xfId="0" applyBorder="1" applyAlignment="1">
      <alignment vertical="center"/>
    </xf>
    <xf numFmtId="0" fontId="40" fillId="0" borderId="0" xfId="0" applyFont="1" applyAlignment="1">
      <alignment vertical="center"/>
    </xf>
    <xf numFmtId="0" fontId="40" fillId="0" borderId="0" xfId="0" applyFont="1" applyAlignment="1">
      <alignment horizontal="center" vertical="center"/>
    </xf>
    <xf numFmtId="0" fontId="41" fillId="0" borderId="0" xfId="0" applyFont="1" applyAlignment="1" applyProtection="1">
      <alignment vertical="center"/>
      <protection locked="0"/>
    </xf>
    <xf numFmtId="0" fontId="42" fillId="0" borderId="0" xfId="0" applyFont="1" applyAlignment="1">
      <alignment vertical="center"/>
    </xf>
    <xf numFmtId="0" fontId="43" fillId="0" borderId="0" xfId="0" applyFont="1" applyAlignment="1">
      <alignment horizontal="right" vertical="center"/>
    </xf>
    <xf numFmtId="0" fontId="44" fillId="0" borderId="0" xfId="0" applyFont="1" applyAlignment="1" applyProtection="1">
      <alignment vertical="center"/>
      <protection locked="0"/>
    </xf>
    <xf numFmtId="0" fontId="42" fillId="0" borderId="0" xfId="0" applyFont="1" applyAlignment="1" applyProtection="1">
      <alignment vertical="center"/>
      <protection locked="0"/>
    </xf>
    <xf numFmtId="0" fontId="42" fillId="0" borderId="0" xfId="0" applyFont="1" applyAlignment="1" applyProtection="1">
      <alignment horizontal="center" vertical="center"/>
      <protection locked="0"/>
    </xf>
    <xf numFmtId="0" fontId="42" fillId="0" borderId="94" xfId="0" applyFont="1" applyBorder="1" applyAlignment="1" applyProtection="1">
      <alignment vertical="center"/>
      <protection locked="0"/>
    </xf>
    <xf numFmtId="0" fontId="44" fillId="0" borderId="2" xfId="0" applyFont="1" applyBorder="1" applyAlignment="1">
      <alignment vertical="center"/>
    </xf>
    <xf numFmtId="0" fontId="44" fillId="0" borderId="0" xfId="0" applyFont="1" applyAlignment="1">
      <alignment vertical="center"/>
    </xf>
    <xf numFmtId="0" fontId="46" fillId="0" borderId="0" xfId="0" applyFont="1" applyAlignment="1">
      <alignment vertical="center"/>
    </xf>
    <xf numFmtId="0" fontId="47" fillId="8" borderId="3" xfId="0" applyFont="1" applyFill="1" applyBorder="1" applyAlignment="1">
      <alignment vertical="center"/>
    </xf>
    <xf numFmtId="0" fontId="48" fillId="8" borderId="4" xfId="0" applyFont="1" applyFill="1" applyBorder="1" applyAlignment="1">
      <alignment horizontal="center" vertical="center"/>
    </xf>
    <xf numFmtId="0" fontId="44" fillId="8" borderId="4" xfId="0" applyFont="1" applyFill="1" applyBorder="1" applyAlignment="1">
      <alignment vertical="center"/>
    </xf>
    <xf numFmtId="178" fontId="46" fillId="8" borderId="4" xfId="0" applyNumberFormat="1" applyFont="1" applyFill="1" applyBorder="1" applyAlignment="1">
      <alignment vertical="center"/>
    </xf>
    <xf numFmtId="176" fontId="48" fillId="0" borderId="94" xfId="0" applyNumberFormat="1" applyFont="1" applyBorder="1" applyAlignment="1">
      <alignment horizontal="center" vertical="center"/>
    </xf>
    <xf numFmtId="178" fontId="46" fillId="0" borderId="0" xfId="0" applyNumberFormat="1" applyFont="1" applyAlignment="1">
      <alignment horizontal="center" vertical="center"/>
    </xf>
    <xf numFmtId="176" fontId="48" fillId="0" borderId="0" xfId="0" applyNumberFormat="1" applyFont="1" applyAlignment="1">
      <alignment horizontal="center" vertical="center"/>
    </xf>
    <xf numFmtId="0" fontId="44" fillId="0" borderId="2" xfId="0" applyFont="1" applyBorder="1" applyAlignment="1">
      <alignment horizontal="center" vertical="center"/>
    </xf>
    <xf numFmtId="0" fontId="48" fillId="0" borderId="0" xfId="0" applyFont="1" applyAlignment="1">
      <alignment vertical="center"/>
    </xf>
    <xf numFmtId="0" fontId="48" fillId="0" borderId="0" xfId="0" applyFont="1" applyAlignment="1">
      <alignment horizontal="center" vertical="center"/>
    </xf>
    <xf numFmtId="176" fontId="42" fillId="0" borderId="0" xfId="0" applyNumberFormat="1" applyFont="1" applyAlignment="1">
      <alignment vertical="center"/>
    </xf>
    <xf numFmtId="176" fontId="48" fillId="0" borderId="0" xfId="0" applyNumberFormat="1" applyFont="1" applyAlignment="1">
      <alignment vertical="center"/>
    </xf>
    <xf numFmtId="176" fontId="48" fillId="0" borderId="94" xfId="0" applyNumberFormat="1" applyFont="1" applyBorder="1" applyAlignment="1">
      <alignment vertical="center"/>
    </xf>
    <xf numFmtId="0" fontId="44" fillId="0" borderId="2" xfId="0" applyFont="1" applyBorder="1" applyAlignment="1">
      <alignment horizontal="center" vertical="center" shrinkToFit="1"/>
    </xf>
    <xf numFmtId="0" fontId="48" fillId="0" borderId="94" xfId="0" applyFont="1" applyBorder="1" applyAlignment="1">
      <alignment vertical="center"/>
    </xf>
    <xf numFmtId="0" fontId="42" fillId="7" borderId="53" xfId="0" applyFont="1" applyFill="1" applyBorder="1" applyAlignment="1" applyProtection="1">
      <alignment horizontal="centerContinuous" vertical="center"/>
      <protection locked="0"/>
    </xf>
    <xf numFmtId="0" fontId="42" fillId="7" borderId="74" xfId="0" applyFont="1" applyFill="1" applyBorder="1" applyAlignment="1" applyProtection="1">
      <alignment horizontal="centerContinuous" vertical="center"/>
      <protection locked="0"/>
    </xf>
    <xf numFmtId="0" fontId="42" fillId="7" borderId="97" xfId="0" applyFont="1" applyFill="1" applyBorder="1" applyAlignment="1" applyProtection="1">
      <alignment horizontal="centerContinuous" vertical="center"/>
      <protection locked="0"/>
    </xf>
    <xf numFmtId="0" fontId="49" fillId="5" borderId="53" xfId="0" applyFont="1" applyFill="1" applyBorder="1" applyAlignment="1" applyProtection="1">
      <alignment vertical="center"/>
      <protection locked="0"/>
    </xf>
    <xf numFmtId="0" fontId="49" fillId="5" borderId="54" xfId="0" applyFont="1" applyFill="1" applyBorder="1" applyAlignment="1" applyProtection="1">
      <alignment vertical="center"/>
      <protection locked="0"/>
    </xf>
    <xf numFmtId="0" fontId="49" fillId="5" borderId="70" xfId="0" applyFont="1" applyFill="1" applyBorder="1" applyAlignment="1" applyProtection="1">
      <alignment vertical="center"/>
      <protection locked="0"/>
    </xf>
    <xf numFmtId="38" fontId="42" fillId="7" borderId="53" xfId="0" applyNumberFormat="1" applyFont="1" applyFill="1" applyBorder="1" applyAlignment="1" applyProtection="1">
      <alignment horizontal="center" vertical="center" wrapText="1"/>
      <protection locked="0"/>
    </xf>
    <xf numFmtId="38" fontId="42" fillId="7" borderId="73" xfId="0" applyNumberFormat="1" applyFont="1" applyFill="1" applyBorder="1" applyAlignment="1" applyProtection="1">
      <alignment horizontal="center" vertical="center" wrapText="1"/>
      <protection locked="0"/>
    </xf>
    <xf numFmtId="0" fontId="42" fillId="6" borderId="95" xfId="0" applyFont="1" applyFill="1" applyBorder="1" applyAlignment="1" applyProtection="1">
      <alignment horizontal="center"/>
      <protection locked="0"/>
    </xf>
    <xf numFmtId="0" fontId="42" fillId="6" borderId="73" xfId="0" applyFont="1" applyFill="1" applyBorder="1" applyAlignment="1" applyProtection="1">
      <alignment horizontal="center"/>
      <protection locked="0"/>
    </xf>
    <xf numFmtId="0" fontId="51" fillId="5" borderId="88" xfId="0" applyFont="1" applyFill="1" applyBorder="1" applyAlignment="1">
      <alignment horizontal="center" vertical="center" wrapText="1"/>
    </xf>
    <xf numFmtId="38" fontId="50" fillId="5" borderId="89" xfId="0" applyNumberFormat="1" applyFont="1" applyFill="1" applyBorder="1" applyAlignment="1">
      <alignment horizontal="center" vertical="center" wrapText="1"/>
    </xf>
    <xf numFmtId="0" fontId="51" fillId="5" borderId="90" xfId="0" applyFont="1" applyFill="1" applyBorder="1" applyAlignment="1">
      <alignment horizontal="center" vertical="center" wrapText="1"/>
    </xf>
    <xf numFmtId="0" fontId="52" fillId="5" borderId="78" xfId="0" applyFont="1" applyFill="1" applyBorder="1" applyAlignment="1">
      <alignment horizontal="center" vertical="center" wrapText="1"/>
    </xf>
    <xf numFmtId="38" fontId="53" fillId="7" borderId="55" xfId="0" applyNumberFormat="1" applyFont="1" applyFill="1" applyBorder="1" applyAlignment="1" applyProtection="1">
      <alignment horizontal="center" vertical="center" wrapText="1"/>
      <protection locked="0"/>
    </xf>
    <xf numFmtId="38" fontId="53" fillId="7" borderId="90" xfId="0" applyNumberFormat="1" applyFont="1" applyFill="1" applyBorder="1" applyAlignment="1" applyProtection="1">
      <alignment horizontal="center" vertical="center" wrapText="1"/>
      <protection locked="0"/>
    </xf>
    <xf numFmtId="0" fontId="51" fillId="6" borderId="96" xfId="0" applyFont="1" applyFill="1" applyBorder="1" applyAlignment="1">
      <alignment horizontal="center" vertical="center" wrapText="1"/>
    </xf>
    <xf numFmtId="0" fontId="51" fillId="6" borderId="77" xfId="0" applyFont="1" applyFill="1" applyBorder="1" applyAlignment="1">
      <alignment horizontal="center" vertical="center" wrapText="1"/>
    </xf>
    <xf numFmtId="0" fontId="42" fillId="0" borderId="80" xfId="0" applyFont="1" applyBorder="1" applyAlignment="1">
      <alignment vertical="center" shrinkToFit="1"/>
    </xf>
    <xf numFmtId="38" fontId="42" fillId="0" borderId="78" xfId="1" applyFont="1" applyBorder="1" applyAlignment="1" applyProtection="1">
      <alignment horizontal="center" vertical="center" shrinkToFit="1"/>
      <protection locked="0"/>
    </xf>
    <xf numFmtId="38" fontId="42" fillId="0" borderId="84" xfId="1" applyFont="1" applyFill="1" applyBorder="1" applyAlignment="1" applyProtection="1">
      <alignment horizontal="center" vertical="center" shrinkToFit="1"/>
      <protection locked="0"/>
    </xf>
    <xf numFmtId="38" fontId="42" fillId="0" borderId="85" xfId="1" applyFont="1" applyBorder="1" applyAlignment="1" applyProtection="1">
      <alignment vertical="center" shrinkToFit="1"/>
      <protection locked="0"/>
    </xf>
    <xf numFmtId="38" fontId="42" fillId="0" borderId="79" xfId="1" applyFont="1" applyBorder="1" applyAlignment="1" applyProtection="1">
      <alignment vertical="center" shrinkToFit="1"/>
      <protection locked="0"/>
    </xf>
    <xf numFmtId="38" fontId="54" fillId="0" borderId="86" xfId="1" applyFont="1" applyBorder="1" applyAlignment="1">
      <alignment vertical="center" shrinkToFit="1"/>
    </xf>
    <xf numFmtId="38" fontId="42" fillId="0" borderId="84" xfId="1" applyFont="1" applyBorder="1" applyAlignment="1" applyProtection="1">
      <alignment vertical="center" shrinkToFit="1"/>
      <protection locked="0"/>
    </xf>
    <xf numFmtId="38" fontId="42" fillId="0" borderId="79" xfId="1" applyFont="1" applyFill="1" applyBorder="1" applyAlignment="1" applyProtection="1">
      <alignment horizontal="center" vertical="center" shrinkToFit="1"/>
      <protection locked="0"/>
    </xf>
    <xf numFmtId="38" fontId="42" fillId="0" borderId="78" xfId="1" applyFont="1" applyBorder="1" applyAlignment="1">
      <alignment vertical="center" shrinkToFit="1"/>
    </xf>
    <xf numFmtId="38" fontId="42" fillId="5" borderId="78" xfId="1" applyFont="1" applyFill="1" applyBorder="1" applyAlignment="1">
      <alignment vertical="center" shrinkToFit="1"/>
    </xf>
    <xf numFmtId="38" fontId="42" fillId="7" borderId="8" xfId="1" applyFont="1" applyFill="1" applyBorder="1" applyAlignment="1">
      <alignment vertical="center" shrinkToFit="1"/>
    </xf>
    <xf numFmtId="38" fontId="42" fillId="7" borderId="81" xfId="1" applyFont="1" applyFill="1" applyBorder="1" applyAlignment="1">
      <alignment vertical="center" shrinkToFit="1"/>
    </xf>
    <xf numFmtId="38" fontId="42" fillId="7" borderId="99" xfId="1" applyFont="1" applyFill="1" applyBorder="1" applyAlignment="1">
      <alignment vertical="center" shrinkToFit="1"/>
    </xf>
    <xf numFmtId="38" fontId="42" fillId="0" borderId="87" xfId="1" applyFont="1" applyBorder="1" applyAlignment="1">
      <alignment vertical="center" shrinkToFit="1"/>
    </xf>
    <xf numFmtId="38" fontId="42" fillId="0" borderId="81" xfId="1" applyFont="1" applyBorder="1" applyAlignment="1">
      <alignment vertical="center" shrinkToFit="1"/>
    </xf>
    <xf numFmtId="38" fontId="42" fillId="6" borderId="8" xfId="1" applyFont="1" applyFill="1" applyBorder="1" applyAlignment="1">
      <alignment vertical="center" shrinkToFit="1"/>
    </xf>
    <xf numFmtId="38" fontId="42" fillId="8" borderId="82" xfId="1" applyFont="1" applyFill="1" applyBorder="1" applyAlignment="1">
      <alignment vertical="center" shrinkToFit="1"/>
    </xf>
    <xf numFmtId="38" fontId="42" fillId="0" borderId="10" xfId="1" applyFont="1" applyFill="1" applyBorder="1" applyAlignment="1">
      <alignment vertical="center" shrinkToFit="1"/>
    </xf>
    <xf numFmtId="0" fontId="44" fillId="0" borderId="2" xfId="0" applyFont="1" applyBorder="1" applyAlignment="1">
      <alignment horizontal="center" vertical="center" wrapText="1" shrinkToFit="1"/>
    </xf>
    <xf numFmtId="0" fontId="42" fillId="0" borderId="83" xfId="0" applyFont="1" applyBorder="1" applyAlignment="1">
      <alignment vertical="center" shrinkToFit="1"/>
    </xf>
    <xf numFmtId="38" fontId="42" fillId="0" borderId="92" xfId="1" applyFont="1" applyBorder="1" applyAlignment="1" applyProtection="1">
      <alignment vertical="center" shrinkToFit="1"/>
      <protection locked="0"/>
    </xf>
    <xf numFmtId="38" fontId="42" fillId="0" borderId="81" xfId="1" applyFont="1" applyFill="1" applyBorder="1" applyAlignment="1" applyProtection="1">
      <alignment horizontal="center" vertical="center" shrinkToFit="1"/>
      <protection locked="0"/>
    </xf>
    <xf numFmtId="38" fontId="42" fillId="5" borderId="2" xfId="1" applyFont="1" applyFill="1" applyBorder="1" applyAlignment="1">
      <alignment vertical="center" shrinkToFit="1"/>
    </xf>
    <xf numFmtId="0" fontId="44" fillId="0" borderId="0" xfId="0" applyFont="1" applyAlignment="1">
      <alignment horizontal="center" vertical="center" wrapText="1" shrinkToFit="1"/>
    </xf>
    <xf numFmtId="38" fontId="42" fillId="0" borderId="2" xfId="1" applyFont="1" applyBorder="1" applyAlignment="1" applyProtection="1">
      <alignment horizontal="center" vertical="center" shrinkToFit="1"/>
      <protection locked="0"/>
    </xf>
    <xf numFmtId="38" fontId="42" fillId="0" borderId="75" xfId="1" applyFont="1" applyBorder="1" applyAlignment="1" applyProtection="1">
      <alignment vertical="center" shrinkToFit="1"/>
      <protection locked="0"/>
    </xf>
    <xf numFmtId="38" fontId="42" fillId="0" borderId="76" xfId="1" applyFont="1" applyBorder="1" applyAlignment="1" applyProtection="1">
      <alignment vertical="center" shrinkToFit="1"/>
      <protection locked="0"/>
    </xf>
    <xf numFmtId="38" fontId="42" fillId="0" borderId="81" xfId="1" applyFont="1" applyBorder="1" applyAlignment="1" applyProtection="1">
      <alignment vertical="center" shrinkToFit="1"/>
      <protection locked="0"/>
    </xf>
    <xf numFmtId="38" fontId="49" fillId="0" borderId="0" xfId="0" applyNumberFormat="1" applyFont="1" applyAlignment="1">
      <alignment horizontal="center" vertical="top"/>
    </xf>
    <xf numFmtId="38" fontId="42" fillId="0" borderId="0" xfId="1" applyFont="1" applyBorder="1" applyAlignment="1" applyProtection="1">
      <alignment horizontal="center" vertical="center" shrinkToFit="1"/>
      <protection locked="0"/>
    </xf>
    <xf numFmtId="38" fontId="55" fillId="8" borderId="27" xfId="0" applyNumberFormat="1" applyFont="1" applyFill="1" applyBorder="1" applyAlignment="1">
      <alignment horizontal="right" vertical="center" shrinkToFit="1"/>
    </xf>
    <xf numFmtId="38" fontId="56" fillId="0" borderId="0" xfId="0" applyNumberFormat="1" applyFont="1" applyAlignment="1">
      <alignment horizontal="center" vertical="top" shrinkToFit="1"/>
    </xf>
    <xf numFmtId="38" fontId="57" fillId="0" borderId="0" xfId="0" applyNumberFormat="1" applyFont="1" applyAlignment="1" applyProtection="1">
      <alignment vertical="center"/>
      <protection locked="0"/>
    </xf>
    <xf numFmtId="38" fontId="42" fillId="0" borderId="0" xfId="0" applyNumberFormat="1" applyFont="1" applyAlignment="1">
      <alignment vertical="center"/>
    </xf>
    <xf numFmtId="38" fontId="42" fillId="0" borderId="0" xfId="0" applyNumberFormat="1" applyFont="1" applyAlignment="1">
      <alignment horizontal="center" vertical="center"/>
    </xf>
    <xf numFmtId="38" fontId="50" fillId="0" borderId="0" xfId="0" applyNumberFormat="1" applyFont="1" applyAlignment="1">
      <alignment horizontal="center" vertical="center" wrapText="1"/>
    </xf>
    <xf numFmtId="0" fontId="58" fillId="0" borderId="0" xfId="0" applyFont="1" applyAlignment="1">
      <alignment vertical="center"/>
    </xf>
    <xf numFmtId="0" fontId="42" fillId="0" borderId="0" xfId="0" applyFont="1" applyAlignment="1">
      <alignment horizontal="center" vertical="center"/>
    </xf>
    <xf numFmtId="38" fontId="59" fillId="0" borderId="0" xfId="0" applyNumberFormat="1" applyFont="1" applyAlignment="1" applyProtection="1">
      <alignment horizontal="left" vertical="center" shrinkToFit="1"/>
      <protection locked="0"/>
    </xf>
    <xf numFmtId="0" fontId="44" fillId="0" borderId="0" xfId="0" applyFont="1" applyAlignment="1" applyProtection="1">
      <alignment horizontal="center" vertical="center"/>
      <protection locked="0"/>
    </xf>
    <xf numFmtId="0" fontId="48" fillId="8" borderId="4" xfId="0" applyFont="1" applyFill="1" applyBorder="1" applyAlignment="1">
      <alignment horizontal="left" vertical="center"/>
    </xf>
    <xf numFmtId="38" fontId="42" fillId="0" borderId="75" xfId="1" applyFont="1" applyBorder="1" applyAlignment="1" applyProtection="1">
      <alignment horizontal="right" vertical="center" shrinkToFit="1"/>
      <protection locked="0"/>
    </xf>
    <xf numFmtId="38" fontId="42" fillId="0" borderId="76" xfId="1" applyFont="1" applyBorder="1" applyAlignment="1" applyProtection="1">
      <alignment horizontal="right" vertical="center" shrinkToFit="1"/>
      <protection locked="0"/>
    </xf>
    <xf numFmtId="38" fontId="42" fillId="0" borderId="81" xfId="1" applyFont="1" applyBorder="1" applyAlignment="1" applyProtection="1">
      <alignment horizontal="right" vertical="center" shrinkToFit="1"/>
      <protection locked="0"/>
    </xf>
    <xf numFmtId="38" fontId="54" fillId="0" borderId="8" xfId="1" applyFont="1" applyBorder="1" applyAlignment="1">
      <alignment horizontal="right" vertical="center" shrinkToFit="1"/>
    </xf>
    <xf numFmtId="38" fontId="42" fillId="0" borderId="2" xfId="1" applyFont="1" applyBorder="1" applyAlignment="1">
      <alignment horizontal="right" vertical="center" shrinkToFit="1"/>
    </xf>
    <xf numFmtId="38" fontId="42" fillId="5" borderId="2" xfId="1" applyFont="1" applyFill="1" applyBorder="1" applyAlignment="1">
      <alignment horizontal="right" vertical="center" shrinkToFit="1"/>
    </xf>
    <xf numFmtId="38" fontId="42" fillId="7" borderId="8" xfId="1" applyFont="1" applyFill="1" applyBorder="1" applyAlignment="1">
      <alignment horizontal="right" vertical="center" shrinkToFit="1"/>
    </xf>
    <xf numFmtId="38" fontId="42" fillId="7" borderId="81" xfId="1" applyFont="1" applyFill="1" applyBorder="1" applyAlignment="1">
      <alignment horizontal="right" vertical="center" shrinkToFit="1"/>
    </xf>
    <xf numFmtId="38" fontId="42" fillId="7" borderId="100" xfId="1" applyFont="1" applyFill="1" applyBorder="1" applyAlignment="1">
      <alignment horizontal="right" vertical="center" shrinkToFit="1"/>
    </xf>
    <xf numFmtId="38" fontId="42" fillId="0" borderId="9" xfId="0" applyNumberFormat="1" applyFont="1" applyBorder="1" applyAlignment="1">
      <alignment horizontal="right" vertical="center" shrinkToFit="1"/>
    </xf>
    <xf numFmtId="38" fontId="42" fillId="6" borderId="8" xfId="0" applyNumberFormat="1" applyFont="1" applyFill="1" applyBorder="1" applyAlignment="1">
      <alignment horizontal="right" vertical="center" shrinkToFit="1"/>
    </xf>
    <xf numFmtId="38" fontId="42" fillId="0" borderId="0" xfId="1" applyFont="1" applyFill="1" applyBorder="1" applyAlignment="1" applyProtection="1">
      <alignment horizontal="center" vertical="center" shrinkToFit="1"/>
      <protection locked="0"/>
    </xf>
    <xf numFmtId="38" fontId="42" fillId="0" borderId="0" xfId="1" applyFont="1" applyFill="1" applyBorder="1" applyAlignment="1" applyProtection="1">
      <alignment horizontal="right" vertical="center" shrinkToFit="1"/>
      <protection locked="0"/>
    </xf>
    <xf numFmtId="38" fontId="54" fillId="0" borderId="0" xfId="1" applyFont="1" applyFill="1" applyBorder="1" applyAlignment="1">
      <alignment horizontal="right" vertical="center" shrinkToFit="1"/>
    </xf>
    <xf numFmtId="38" fontId="42" fillId="0" borderId="0" xfId="1" applyFont="1" applyFill="1" applyBorder="1" applyAlignment="1">
      <alignment horizontal="right" vertical="center" shrinkToFit="1"/>
    </xf>
    <xf numFmtId="38" fontId="42" fillId="0" borderId="94" xfId="1" applyFont="1" applyFill="1" applyBorder="1" applyAlignment="1">
      <alignment horizontal="right" vertical="center" shrinkToFit="1"/>
    </xf>
    <xf numFmtId="38" fontId="42" fillId="0" borderId="0" xfId="0" applyNumberFormat="1" applyFont="1" applyAlignment="1">
      <alignment horizontal="right" vertical="center" shrinkToFit="1"/>
    </xf>
    <xf numFmtId="38" fontId="55" fillId="0" borderId="0" xfId="0" applyNumberFormat="1" applyFont="1" applyAlignment="1">
      <alignment horizontal="right" vertical="center" shrinkToFit="1"/>
    </xf>
    <xf numFmtId="38" fontId="42" fillId="0" borderId="81" xfId="1" applyFont="1" applyBorder="1" applyAlignment="1" applyProtection="1">
      <alignment horizontal="center" vertical="center" shrinkToFit="1"/>
      <protection locked="0"/>
    </xf>
    <xf numFmtId="38" fontId="42" fillId="0" borderId="75" xfId="1" applyFont="1" applyBorder="1" applyAlignment="1" applyProtection="1">
      <alignment horizontal="center" vertical="center" shrinkToFit="1"/>
      <protection locked="0"/>
    </xf>
    <xf numFmtId="38" fontId="40" fillId="0" borderId="0" xfId="0" applyNumberFormat="1" applyFont="1" applyAlignment="1">
      <alignment vertical="center"/>
    </xf>
    <xf numFmtId="38" fontId="40" fillId="0" borderId="0" xfId="0" applyNumberFormat="1" applyFont="1" applyAlignment="1">
      <alignment horizontal="center" vertical="center"/>
    </xf>
    <xf numFmtId="38" fontId="40" fillId="0" borderId="0" xfId="0" applyNumberFormat="1" applyFont="1" applyAlignment="1">
      <alignment horizontal="center" vertical="center" wrapText="1"/>
    </xf>
    <xf numFmtId="0" fontId="60" fillId="0" borderId="0" xfId="0" applyFont="1" applyAlignment="1">
      <alignment vertical="center"/>
    </xf>
    <xf numFmtId="0" fontId="60" fillId="0" borderId="0" xfId="0" applyFont="1" applyAlignment="1" applyProtection="1">
      <alignment vertical="center"/>
      <protection locked="0"/>
    </xf>
    <xf numFmtId="0" fontId="61" fillId="0" borderId="0" xfId="0" applyFont="1" applyAlignment="1">
      <alignment vertical="center"/>
    </xf>
    <xf numFmtId="38" fontId="15" fillId="0" borderId="8" xfId="0" applyNumberFormat="1" applyFont="1" applyBorder="1" applyAlignment="1" applyProtection="1">
      <alignment horizontal="left" vertical="center" wrapText="1" shrinkToFit="1"/>
      <protection locked="0"/>
    </xf>
    <xf numFmtId="38" fontId="15" fillId="0" borderId="9" xfId="0" applyNumberFormat="1" applyFont="1" applyBorder="1" applyAlignment="1">
      <alignment horizontal="left" vertical="center" shrinkToFit="1"/>
    </xf>
    <xf numFmtId="38" fontId="15" fillId="0" borderId="9" xfId="0" applyNumberFormat="1" applyFont="1" applyBorder="1" applyAlignment="1">
      <alignment horizontal="left" vertical="center" wrapText="1" shrinkToFit="1"/>
    </xf>
    <xf numFmtId="38" fontId="58" fillId="6" borderId="8" xfId="1" applyFont="1" applyFill="1" applyBorder="1" applyAlignment="1">
      <alignment vertical="center" shrinkToFit="1"/>
    </xf>
    <xf numFmtId="38" fontId="58" fillId="5" borderId="78" xfId="1" applyFont="1" applyFill="1" applyBorder="1" applyAlignment="1">
      <alignment vertical="center" shrinkToFit="1"/>
    </xf>
    <xf numFmtId="38" fontId="58" fillId="5" borderId="2" xfId="1" applyFont="1" applyFill="1" applyBorder="1" applyAlignment="1">
      <alignment vertical="center" shrinkToFit="1"/>
    </xf>
    <xf numFmtId="0" fontId="42" fillId="7" borderId="58" xfId="0" applyFont="1" applyFill="1" applyBorder="1" applyAlignment="1" applyProtection="1">
      <alignment horizontal="centerContinuous" vertical="center"/>
      <protection locked="0"/>
    </xf>
    <xf numFmtId="0" fontId="42" fillId="7" borderId="106" xfId="0" applyFont="1" applyFill="1" applyBorder="1" applyAlignment="1" applyProtection="1">
      <alignment horizontal="centerContinuous" vertical="center"/>
      <protection locked="0"/>
    </xf>
    <xf numFmtId="0" fontId="42" fillId="7" borderId="107" xfId="0" applyFont="1" applyFill="1" applyBorder="1" applyAlignment="1" applyProtection="1">
      <alignment horizontal="centerContinuous" vertical="center"/>
      <protection locked="0"/>
    </xf>
    <xf numFmtId="0" fontId="42" fillId="0" borderId="111" xfId="0" applyFont="1" applyBorder="1" applyAlignment="1">
      <alignment vertical="center" shrinkToFit="1"/>
    </xf>
    <xf numFmtId="38" fontId="42" fillId="0" borderId="14" xfId="1" applyFont="1" applyFill="1" applyBorder="1" applyAlignment="1">
      <alignment vertical="center" shrinkToFit="1"/>
    </xf>
    <xf numFmtId="0" fontId="42" fillId="0" borderId="112" xfId="0" applyFont="1" applyBorder="1" applyAlignment="1">
      <alignment vertical="center" shrinkToFit="1"/>
    </xf>
    <xf numFmtId="38" fontId="49" fillId="0" borderId="40" xfId="0" applyNumberFormat="1" applyFont="1" applyBorder="1" applyAlignment="1">
      <alignment horizontal="center" vertical="top"/>
    </xf>
    <xf numFmtId="38" fontId="42" fillId="0" borderId="41" xfId="1" applyFont="1" applyBorder="1" applyAlignment="1" applyProtection="1">
      <alignment horizontal="center" vertical="center" shrinkToFit="1"/>
      <protection locked="0"/>
    </xf>
    <xf numFmtId="38" fontId="56" fillId="0" borderId="119" xfId="0" applyNumberFormat="1" applyFont="1" applyBorder="1" applyAlignment="1">
      <alignment horizontal="center" vertical="top" shrinkToFit="1"/>
    </xf>
    <xf numFmtId="38" fontId="42" fillId="0" borderId="120" xfId="1" applyFont="1" applyBorder="1" applyAlignment="1" applyProtection="1">
      <alignment horizontal="right" vertical="center" shrinkToFit="1"/>
      <protection locked="0"/>
    </xf>
    <xf numFmtId="38" fontId="42" fillId="0" borderId="121" xfId="1" applyFont="1" applyBorder="1" applyAlignment="1" applyProtection="1">
      <alignment horizontal="right" vertical="center" shrinkToFit="1"/>
      <protection locked="0"/>
    </xf>
    <xf numFmtId="38" fontId="42" fillId="0" borderId="122" xfId="1" applyFont="1" applyBorder="1" applyAlignment="1" applyProtection="1">
      <alignment horizontal="right" vertical="center" shrinkToFit="1"/>
      <protection locked="0"/>
    </xf>
    <xf numFmtId="38" fontId="54" fillId="0" borderId="123" xfId="1" applyFont="1" applyBorder="1" applyAlignment="1">
      <alignment horizontal="right" vertical="center" shrinkToFit="1"/>
    </xf>
    <xf numFmtId="38" fontId="42" fillId="0" borderId="124" xfId="1" applyFont="1" applyBorder="1" applyAlignment="1">
      <alignment horizontal="right" vertical="center" shrinkToFit="1"/>
    </xf>
    <xf numFmtId="38" fontId="42" fillId="5" borderId="124" xfId="1" applyFont="1" applyFill="1" applyBorder="1" applyAlignment="1">
      <alignment horizontal="right" vertical="center" shrinkToFit="1"/>
    </xf>
    <xf numFmtId="38" fontId="42" fillId="7" borderId="123" xfId="1" applyFont="1" applyFill="1" applyBorder="1" applyAlignment="1">
      <alignment horizontal="right" vertical="center" shrinkToFit="1"/>
    </xf>
    <xf numFmtId="38" fontId="42" fillId="7" borderId="122" xfId="1" applyFont="1" applyFill="1" applyBorder="1" applyAlignment="1">
      <alignment horizontal="right" vertical="center" shrinkToFit="1"/>
    </xf>
    <xf numFmtId="38" fontId="42" fillId="7" borderId="125" xfId="1" applyFont="1" applyFill="1" applyBorder="1" applyAlignment="1">
      <alignment horizontal="right" vertical="center" shrinkToFit="1"/>
    </xf>
    <xf numFmtId="38" fontId="42" fillId="0" borderId="41" xfId="0" applyNumberFormat="1" applyFont="1" applyBorder="1" applyAlignment="1">
      <alignment horizontal="right" vertical="center" shrinkToFit="1"/>
    </xf>
    <xf numFmtId="38" fontId="42" fillId="6" borderId="123" xfId="0" applyNumberFormat="1" applyFont="1" applyFill="1" applyBorder="1" applyAlignment="1">
      <alignment horizontal="right" vertical="center" shrinkToFit="1"/>
    </xf>
    <xf numFmtId="38" fontId="55" fillId="8" borderId="69" xfId="0" applyNumberFormat="1" applyFont="1" applyFill="1" applyBorder="1" applyAlignment="1">
      <alignment horizontal="right" vertical="center" shrinkToFit="1"/>
    </xf>
    <xf numFmtId="0" fontId="42" fillId="0" borderId="20" xfId="0" applyFont="1" applyBorder="1" applyAlignment="1">
      <alignment vertical="center" shrinkToFit="1"/>
    </xf>
    <xf numFmtId="38" fontId="42" fillId="0" borderId="124" xfId="1" applyFont="1" applyBorder="1" applyAlignment="1" applyProtection="1">
      <alignment horizontal="center" vertical="center" shrinkToFit="1"/>
      <protection locked="0"/>
    </xf>
    <xf numFmtId="38" fontId="42" fillId="0" borderId="117" xfId="1" applyFont="1" applyBorder="1" applyAlignment="1" applyProtection="1">
      <alignment horizontal="center" vertical="center" shrinkToFit="1"/>
      <protection locked="0"/>
    </xf>
    <xf numFmtId="38" fontId="42" fillId="0" borderId="113" xfId="1" applyFont="1" applyBorder="1" applyAlignment="1" applyProtection="1">
      <alignment vertical="center" shrinkToFit="1"/>
      <protection locked="0"/>
    </xf>
    <xf numFmtId="38" fontId="42" fillId="0" borderId="114" xfId="1" applyFont="1" applyBorder="1" applyAlignment="1" applyProtection="1">
      <alignment vertical="center" shrinkToFit="1"/>
      <protection locked="0"/>
    </xf>
    <xf numFmtId="38" fontId="42" fillId="0" borderId="115" xfId="1" applyFont="1" applyBorder="1" applyAlignment="1" applyProtection="1">
      <alignment vertical="center" shrinkToFit="1"/>
      <protection locked="0"/>
    </xf>
    <xf numFmtId="38" fontId="54" fillId="0" borderId="116" xfId="1" applyFont="1" applyBorder="1" applyAlignment="1">
      <alignment vertical="center" shrinkToFit="1"/>
    </xf>
    <xf numFmtId="38" fontId="42" fillId="0" borderId="117" xfId="1" applyFont="1" applyBorder="1" applyAlignment="1">
      <alignment vertical="center" shrinkToFit="1"/>
    </xf>
    <xf numFmtId="38" fontId="42" fillId="5" borderId="117" xfId="1" applyFont="1" applyFill="1" applyBorder="1" applyAlignment="1">
      <alignment vertical="center" shrinkToFit="1"/>
    </xf>
    <xf numFmtId="38" fontId="42" fillId="7" borderId="116" xfId="1" applyFont="1" applyFill="1" applyBorder="1" applyAlignment="1">
      <alignment vertical="center" shrinkToFit="1"/>
    </xf>
    <xf numFmtId="38" fontId="42" fillId="7" borderId="115" xfId="1" applyFont="1" applyFill="1" applyBorder="1" applyAlignment="1">
      <alignment vertical="center" shrinkToFit="1"/>
    </xf>
    <xf numFmtId="38" fontId="42" fillId="7" borderId="118" xfId="1" applyFont="1" applyFill="1" applyBorder="1" applyAlignment="1">
      <alignment vertical="center" shrinkToFit="1"/>
    </xf>
    <xf numFmtId="38" fontId="42" fillId="0" borderId="126" xfId="1" applyFont="1" applyBorder="1" applyAlignment="1">
      <alignment vertical="center" shrinkToFit="1"/>
    </xf>
    <xf numFmtId="38" fontId="42" fillId="0" borderId="115" xfId="1" applyFont="1" applyBorder="1" applyAlignment="1">
      <alignment vertical="center" shrinkToFit="1"/>
    </xf>
    <xf numFmtId="38" fontId="42" fillId="6" borderId="116" xfId="1" applyFont="1" applyFill="1" applyBorder="1" applyAlignment="1">
      <alignment vertical="center" shrinkToFit="1"/>
    </xf>
    <xf numFmtId="38" fontId="42" fillId="8" borderId="127" xfId="1" applyFont="1" applyFill="1" applyBorder="1" applyAlignment="1">
      <alignment vertical="center" shrinkToFit="1"/>
    </xf>
    <xf numFmtId="38" fontId="42" fillId="0" borderId="128" xfId="1" applyFont="1" applyFill="1" applyBorder="1" applyAlignment="1">
      <alignment vertical="center" shrinkToFit="1"/>
    </xf>
    <xf numFmtId="0" fontId="51" fillId="5" borderId="130" xfId="0" applyFont="1" applyFill="1" applyBorder="1" applyAlignment="1">
      <alignment horizontal="center" vertical="center" wrapText="1"/>
    </xf>
    <xf numFmtId="0" fontId="51" fillId="6" borderId="130" xfId="0" applyFont="1" applyFill="1" applyBorder="1" applyAlignment="1">
      <alignment horizontal="center" vertical="center" wrapText="1"/>
    </xf>
    <xf numFmtId="0" fontId="51" fillId="6" borderId="90" xfId="0" applyFont="1" applyFill="1" applyBorder="1" applyAlignment="1">
      <alignment horizontal="center" vertical="center" wrapText="1"/>
    </xf>
    <xf numFmtId="0" fontId="2" fillId="9" borderId="31" xfId="0" applyFont="1" applyFill="1" applyBorder="1" applyAlignment="1" applyProtection="1">
      <alignment horizontal="center" vertical="center" shrinkToFit="1"/>
      <protection locked="0"/>
    </xf>
    <xf numFmtId="38" fontId="58" fillId="9" borderId="132" xfId="1" applyFont="1" applyFill="1" applyBorder="1" applyAlignment="1" applyProtection="1">
      <alignment horizontal="right" vertical="center" shrinkToFit="1"/>
      <protection locked="0"/>
    </xf>
    <xf numFmtId="38" fontId="58" fillId="9" borderId="133" xfId="1" applyFont="1" applyFill="1" applyBorder="1" applyAlignment="1" applyProtection="1">
      <alignment vertical="center" shrinkToFit="1"/>
      <protection locked="0"/>
    </xf>
    <xf numFmtId="38" fontId="42" fillId="9" borderId="79" xfId="1" applyFont="1" applyFill="1" applyBorder="1" applyAlignment="1" applyProtection="1">
      <alignment horizontal="center" vertical="center" shrinkToFit="1"/>
      <protection locked="0"/>
    </xf>
    <xf numFmtId="38" fontId="54" fillId="9" borderId="78" xfId="1" applyFont="1" applyFill="1" applyBorder="1" applyAlignment="1">
      <alignment vertical="center" shrinkToFit="1"/>
    </xf>
    <xf numFmtId="38" fontId="42" fillId="9" borderId="84" xfId="1" applyFont="1" applyFill="1" applyBorder="1" applyAlignment="1" applyProtection="1">
      <alignment vertical="center" shrinkToFit="1"/>
      <protection locked="0"/>
    </xf>
    <xf numFmtId="38" fontId="42" fillId="9" borderId="134" xfId="1" applyFont="1" applyFill="1" applyBorder="1" applyAlignment="1" applyProtection="1">
      <alignment horizontal="right" vertical="center" shrinkToFit="1"/>
      <protection locked="0"/>
    </xf>
    <xf numFmtId="38" fontId="42" fillId="9" borderId="78" xfId="1" applyFont="1" applyFill="1" applyBorder="1" applyAlignment="1">
      <alignment vertical="center" shrinkToFit="1"/>
    </xf>
    <xf numFmtId="38" fontId="42" fillId="6" borderId="86" xfId="1" applyFont="1" applyFill="1" applyBorder="1" applyAlignment="1">
      <alignment vertical="center" shrinkToFit="1"/>
    </xf>
    <xf numFmtId="38" fontId="42" fillId="6" borderId="78" xfId="1" applyFont="1" applyFill="1" applyBorder="1" applyAlignment="1">
      <alignment vertical="center" shrinkToFit="1"/>
    </xf>
    <xf numFmtId="38" fontId="42" fillId="8" borderId="135" xfId="1" applyFont="1" applyFill="1" applyBorder="1" applyAlignment="1">
      <alignment vertical="center" shrinkToFit="1"/>
    </xf>
    <xf numFmtId="38" fontId="42" fillId="8" borderId="131" xfId="1" applyFont="1" applyFill="1" applyBorder="1" applyAlignment="1">
      <alignment vertical="center" shrinkToFit="1"/>
    </xf>
    <xf numFmtId="0" fontId="2" fillId="9" borderId="29" xfId="0" applyFont="1" applyFill="1" applyBorder="1" applyAlignment="1" applyProtection="1">
      <alignment horizontal="center" vertical="center" shrinkToFit="1"/>
      <protection locked="0"/>
    </xf>
    <xf numFmtId="38" fontId="42" fillId="9" borderId="132" xfId="1" applyFont="1" applyFill="1" applyBorder="1" applyAlignment="1" applyProtection="1">
      <alignment horizontal="center" vertical="center" shrinkToFit="1"/>
      <protection locked="0"/>
    </xf>
    <xf numFmtId="38" fontId="42" fillId="9" borderId="133" xfId="1" applyFont="1" applyFill="1" applyBorder="1" applyAlignment="1" applyProtection="1">
      <alignment vertical="center" shrinkToFit="1"/>
      <protection locked="0"/>
    </xf>
    <xf numFmtId="38" fontId="42" fillId="9" borderId="10" xfId="1" applyFont="1" applyFill="1" applyBorder="1" applyAlignment="1" applyProtection="1">
      <alignment horizontal="right" vertical="center" shrinkToFit="1"/>
      <protection locked="0"/>
    </xf>
    <xf numFmtId="38" fontId="58" fillId="8" borderId="14" xfId="1" applyFont="1" applyFill="1" applyBorder="1" applyAlignment="1">
      <alignment vertical="center" shrinkToFit="1"/>
    </xf>
    <xf numFmtId="0" fontId="2" fillId="10" borderId="29" xfId="0" applyFont="1" applyFill="1" applyBorder="1" applyAlignment="1" applyProtection="1">
      <alignment horizontal="center" vertical="center" shrinkToFit="1"/>
      <protection locked="0"/>
    </xf>
    <xf numFmtId="38" fontId="42" fillId="8" borderId="14" xfId="1" applyFont="1" applyFill="1" applyBorder="1" applyAlignment="1">
      <alignment vertical="center" shrinkToFit="1"/>
    </xf>
    <xf numFmtId="38" fontId="42" fillId="9" borderId="132" xfId="1" applyFont="1" applyFill="1" applyBorder="1" applyAlignment="1" applyProtection="1">
      <alignment horizontal="right" vertical="center" shrinkToFit="1"/>
      <protection locked="0"/>
    </xf>
    <xf numFmtId="38" fontId="42" fillId="9" borderId="87" xfId="1" applyFont="1" applyFill="1" applyBorder="1" applyAlignment="1" applyProtection="1">
      <alignment vertical="center" shrinkToFit="1"/>
      <protection locked="0"/>
    </xf>
    <xf numFmtId="38" fontId="42" fillId="9" borderId="133" xfId="1" applyFont="1" applyFill="1" applyBorder="1" applyAlignment="1" applyProtection="1">
      <alignment horizontal="right" vertical="center" shrinkToFit="1"/>
      <protection locked="0"/>
    </xf>
    <xf numFmtId="0" fontId="2" fillId="6" borderId="29" xfId="0" applyFont="1" applyFill="1" applyBorder="1" applyAlignment="1" applyProtection="1">
      <alignment horizontal="center" vertical="center" shrinkToFit="1"/>
      <protection locked="0"/>
    </xf>
    <xf numFmtId="0" fontId="2" fillId="8" borderId="29" xfId="0" applyFont="1" applyFill="1" applyBorder="1" applyAlignment="1" applyProtection="1">
      <alignment horizontal="center" vertical="center" shrinkToFit="1"/>
      <protection locked="0"/>
    </xf>
    <xf numFmtId="0" fontId="2" fillId="8" borderId="31" xfId="0" applyFont="1" applyFill="1" applyBorder="1" applyAlignment="1" applyProtection="1">
      <alignment horizontal="center" vertical="center" shrinkToFit="1"/>
      <protection locked="0"/>
    </xf>
    <xf numFmtId="38" fontId="54" fillId="0" borderId="78" xfId="1" applyFont="1" applyBorder="1" applyAlignment="1">
      <alignment vertical="center" shrinkToFit="1"/>
    </xf>
    <xf numFmtId="38" fontId="42" fillId="0" borderId="137" xfId="1" applyFont="1" applyBorder="1" applyAlignment="1" applyProtection="1">
      <alignment vertical="center" shrinkToFit="1"/>
      <protection locked="0"/>
    </xf>
    <xf numFmtId="38" fontId="42" fillId="0" borderId="139" xfId="1" applyFont="1" applyBorder="1" applyAlignment="1" applyProtection="1">
      <alignment vertical="center" shrinkToFit="1"/>
      <protection locked="0"/>
    </xf>
    <xf numFmtId="38" fontId="54" fillId="0" borderId="140" xfId="1" applyFont="1" applyBorder="1" applyAlignment="1">
      <alignment vertical="center" shrinkToFit="1"/>
    </xf>
    <xf numFmtId="38" fontId="42" fillId="0" borderId="136" xfId="1" applyFont="1" applyBorder="1" applyAlignment="1">
      <alignment vertical="center" shrinkToFit="1"/>
    </xf>
    <xf numFmtId="38" fontId="42" fillId="5" borderId="136" xfId="1" applyFont="1" applyFill="1" applyBorder="1" applyAlignment="1">
      <alignment vertical="center" shrinkToFit="1"/>
    </xf>
    <xf numFmtId="38" fontId="42" fillId="6" borderId="140" xfId="1" applyFont="1" applyFill="1" applyBorder="1" applyAlignment="1">
      <alignment vertical="center" shrinkToFit="1"/>
    </xf>
    <xf numFmtId="38" fontId="42" fillId="8" borderId="143" xfId="1" applyFont="1" applyFill="1" applyBorder="1" applyAlignment="1">
      <alignment vertical="center" shrinkToFit="1"/>
    </xf>
    <xf numFmtId="38" fontId="42" fillId="7" borderId="41" xfId="1" applyFont="1" applyFill="1" applyBorder="1" applyAlignment="1">
      <alignment horizontal="right" vertical="center" shrinkToFit="1"/>
    </xf>
    <xf numFmtId="38" fontId="42" fillId="7" borderId="124" xfId="1" applyFont="1" applyFill="1" applyBorder="1" applyAlignment="1">
      <alignment horizontal="right" vertical="center" shrinkToFit="1"/>
    </xf>
    <xf numFmtId="38" fontId="42" fillId="8" borderId="41" xfId="0" applyNumberFormat="1" applyFont="1" applyFill="1" applyBorder="1" applyAlignment="1">
      <alignment horizontal="right" vertical="center" shrinkToFit="1"/>
    </xf>
    <xf numFmtId="38" fontId="42" fillId="9" borderId="76" xfId="1" applyFont="1" applyFill="1" applyBorder="1" applyAlignment="1" applyProtection="1">
      <alignment vertical="center" shrinkToFit="1"/>
      <protection locked="0"/>
    </xf>
    <xf numFmtId="38" fontId="42" fillId="9" borderId="138" xfId="1" applyFont="1" applyFill="1" applyBorder="1" applyAlignment="1" applyProtection="1">
      <alignment vertical="center" shrinkToFit="1"/>
      <protection locked="0"/>
    </xf>
    <xf numFmtId="38" fontId="42" fillId="9" borderId="101" xfId="1" applyFont="1" applyFill="1" applyBorder="1" applyAlignment="1" applyProtection="1">
      <alignment vertical="center" shrinkToFit="1"/>
      <protection locked="0"/>
    </xf>
    <xf numFmtId="38" fontId="42" fillId="9" borderId="141" xfId="1" applyFont="1" applyFill="1" applyBorder="1" applyAlignment="1" applyProtection="1">
      <alignment vertical="center" shrinkToFit="1"/>
      <protection locked="0"/>
    </xf>
    <xf numFmtId="38" fontId="54" fillId="5" borderId="78" xfId="1" applyFont="1" applyFill="1" applyBorder="1" applyAlignment="1">
      <alignment vertical="center" shrinkToFit="1"/>
    </xf>
    <xf numFmtId="38" fontId="54" fillId="5" borderId="2" xfId="1" applyFont="1" applyFill="1" applyBorder="1" applyAlignment="1">
      <alignment vertical="center" shrinkToFit="1"/>
    </xf>
    <xf numFmtId="38" fontId="58" fillId="11" borderId="133" xfId="1" applyFont="1" applyFill="1" applyBorder="1" applyAlignment="1">
      <alignment vertical="center" shrinkToFit="1"/>
    </xf>
    <xf numFmtId="38" fontId="58" fillId="11" borderId="79" xfId="1" applyFont="1" applyFill="1" applyBorder="1" applyAlignment="1">
      <alignment vertical="center" shrinkToFit="1"/>
    </xf>
    <xf numFmtId="38" fontId="54" fillId="11" borderId="87" xfId="1" applyFont="1" applyFill="1" applyBorder="1" applyAlignment="1">
      <alignment vertical="center" shrinkToFit="1"/>
    </xf>
    <xf numFmtId="38" fontId="54" fillId="11" borderId="81" xfId="1" applyFont="1" applyFill="1" applyBorder="1" applyAlignment="1">
      <alignment vertical="center" shrinkToFit="1"/>
    </xf>
    <xf numFmtId="38" fontId="58" fillId="11" borderId="87" xfId="1" applyFont="1" applyFill="1" applyBorder="1" applyAlignment="1">
      <alignment vertical="center" shrinkToFit="1"/>
    </xf>
    <xf numFmtId="38" fontId="62" fillId="11" borderId="87" xfId="1" applyFont="1" applyFill="1" applyBorder="1" applyAlignment="1">
      <alignment vertical="center" shrinkToFit="1"/>
    </xf>
    <xf numFmtId="38" fontId="42" fillId="11" borderId="87" xfId="1" applyFont="1" applyFill="1" applyBorder="1" applyAlignment="1">
      <alignment vertical="center" shrinkToFit="1"/>
    </xf>
    <xf numFmtId="38" fontId="42" fillId="11" borderId="81" xfId="1" applyFont="1" applyFill="1" applyBorder="1" applyAlignment="1">
      <alignment vertical="center" shrinkToFit="1"/>
    </xf>
    <xf numFmtId="38" fontId="42" fillId="11" borderId="142" xfId="1" applyFont="1" applyFill="1" applyBorder="1" applyAlignment="1">
      <alignment vertical="center" shrinkToFit="1"/>
    </xf>
    <xf numFmtId="38" fontId="42" fillId="11" borderId="139" xfId="1" applyFont="1" applyFill="1" applyBorder="1" applyAlignment="1">
      <alignment vertical="center" shrinkToFit="1"/>
    </xf>
    <xf numFmtId="0" fontId="42" fillId="0" borderId="144" xfId="0" applyFont="1" applyBorder="1" applyAlignment="1">
      <alignment vertical="center" shrinkToFit="1"/>
    </xf>
    <xf numFmtId="38" fontId="42" fillId="0" borderId="145" xfId="1" applyFont="1" applyBorder="1" applyAlignment="1" applyProtection="1">
      <alignment horizontal="center" vertical="center" shrinkToFit="1"/>
      <protection locked="0"/>
    </xf>
    <xf numFmtId="0" fontId="2" fillId="8" borderId="146" xfId="0" applyFont="1" applyFill="1" applyBorder="1" applyAlignment="1" applyProtection="1">
      <alignment horizontal="center" vertical="center" shrinkToFit="1"/>
      <protection locked="0"/>
    </xf>
    <xf numFmtId="38" fontId="42" fillId="6" borderId="145" xfId="1" applyFont="1" applyFill="1" applyBorder="1" applyAlignment="1">
      <alignment vertical="center" shrinkToFit="1"/>
    </xf>
    <xf numFmtId="38" fontId="42" fillId="8" borderId="147" xfId="1" applyFont="1" applyFill="1" applyBorder="1" applyAlignment="1">
      <alignment vertical="center" shrinkToFit="1"/>
    </xf>
    <xf numFmtId="38" fontId="42" fillId="0" borderId="143" xfId="1" applyFont="1" applyFill="1" applyBorder="1" applyAlignment="1">
      <alignment vertical="center" shrinkToFit="1"/>
    </xf>
    <xf numFmtId="38" fontId="54" fillId="8" borderId="14" xfId="1" applyFont="1" applyFill="1" applyBorder="1" applyAlignment="1">
      <alignment vertical="center" shrinkToFit="1"/>
    </xf>
    <xf numFmtId="38" fontId="57" fillId="8" borderId="69" xfId="0" applyNumberFormat="1" applyFont="1" applyFill="1" applyBorder="1" applyAlignment="1">
      <alignment horizontal="right" vertical="center" shrinkToFit="1"/>
    </xf>
    <xf numFmtId="38" fontId="11" fillId="0" borderId="34" xfId="0" applyNumberFormat="1" applyFont="1" applyBorder="1" applyAlignment="1">
      <alignment horizontal="center" vertical="center"/>
    </xf>
    <xf numFmtId="38" fontId="11" fillId="0" borderId="35" xfId="0" applyNumberFormat="1" applyFont="1" applyBorder="1" applyAlignment="1">
      <alignment horizontal="center" vertical="center"/>
    </xf>
    <xf numFmtId="38" fontId="11" fillId="0" borderId="39" xfId="0" applyNumberFormat="1" applyFont="1" applyBorder="1" applyAlignment="1">
      <alignment horizontal="center" vertical="center"/>
    </xf>
    <xf numFmtId="38" fontId="11" fillId="0" borderId="0" xfId="0" applyNumberFormat="1" applyFont="1" applyAlignment="1">
      <alignment horizontal="center" vertical="center"/>
    </xf>
    <xf numFmtId="38" fontId="11" fillId="0" borderId="40" xfId="0" applyNumberFormat="1" applyFont="1" applyBorder="1" applyAlignment="1">
      <alignment horizontal="center" vertical="center"/>
    </xf>
    <xf numFmtId="38" fontId="11" fillId="0" borderId="41" xfId="0" applyNumberFormat="1" applyFont="1" applyBorder="1" applyAlignment="1">
      <alignment horizontal="center" vertical="center"/>
    </xf>
    <xf numFmtId="38" fontId="11" fillId="0" borderId="67" xfId="0" applyNumberFormat="1" applyFont="1" applyBorder="1" applyAlignment="1">
      <alignment horizontal="center" vertical="center" textRotation="255"/>
    </xf>
    <xf numFmtId="38" fontId="11" fillId="0" borderId="68" xfId="0" applyNumberFormat="1" applyFont="1" applyBorder="1" applyAlignment="1">
      <alignment horizontal="center" vertical="center" textRotation="255"/>
    </xf>
    <xf numFmtId="38" fontId="11" fillId="0" borderId="69" xfId="0" applyNumberFormat="1" applyFont="1" applyBorder="1" applyAlignment="1">
      <alignment horizontal="center" vertical="center" textRotation="255"/>
    </xf>
    <xf numFmtId="0" fontId="0" fillId="0" borderId="67" xfId="0" applyBorder="1" applyAlignment="1" applyProtection="1">
      <alignment horizontal="center" vertical="center" textRotation="255"/>
      <protection locked="0"/>
    </xf>
    <xf numFmtId="0" fontId="0" fillId="0" borderId="68" xfId="0" applyBorder="1" applyAlignment="1" applyProtection="1">
      <alignment horizontal="center" vertical="center" textRotation="255"/>
      <protection locked="0"/>
    </xf>
    <xf numFmtId="0" fontId="0" fillId="0" borderId="69" xfId="0" applyBorder="1" applyAlignment="1" applyProtection="1">
      <alignment horizontal="center" vertical="center" textRotation="255"/>
      <protection locked="0"/>
    </xf>
    <xf numFmtId="178" fontId="15" fillId="0" borderId="56" xfId="0" applyNumberFormat="1" applyFont="1" applyBorder="1" applyAlignment="1" applyProtection="1">
      <alignment horizontal="center" vertical="center" shrinkToFit="1"/>
      <protection locked="0"/>
    </xf>
    <xf numFmtId="178" fontId="15" fillId="0" borderId="62" xfId="0" applyNumberFormat="1" applyFont="1" applyBorder="1" applyAlignment="1" applyProtection="1">
      <alignment horizontal="center" vertical="center" shrinkToFit="1"/>
      <protection locked="0"/>
    </xf>
    <xf numFmtId="178" fontId="15" fillId="0" borderId="61" xfId="0" applyNumberFormat="1" applyFont="1" applyBorder="1" applyAlignment="1" applyProtection="1">
      <alignment horizontal="center" vertical="center" shrinkToFit="1"/>
      <protection locked="0"/>
    </xf>
    <xf numFmtId="178" fontId="15" fillId="0" borderId="63" xfId="0" applyNumberFormat="1" applyFont="1" applyBorder="1" applyAlignment="1" applyProtection="1">
      <alignment horizontal="center" vertical="center" shrinkToFit="1"/>
      <protection locked="0"/>
    </xf>
    <xf numFmtId="38" fontId="11" fillId="0" borderId="0" xfId="0" applyNumberFormat="1" applyFont="1" applyAlignment="1" applyProtection="1">
      <alignment horizontal="center" vertical="center" shrinkToFit="1"/>
      <protection locked="0"/>
    </xf>
    <xf numFmtId="0" fontId="0" fillId="0" borderId="0" xfId="0" applyAlignment="1" applyProtection="1">
      <alignment vertical="center"/>
      <protection locked="0"/>
    </xf>
    <xf numFmtId="177" fontId="21" fillId="0" borderId="3" xfId="0" applyNumberFormat="1" applyFont="1" applyBorder="1" applyAlignment="1">
      <alignment horizontal="center" vertical="center" wrapText="1"/>
    </xf>
    <xf numFmtId="177" fontId="21" fillId="0" borderId="4" xfId="0" applyNumberFormat="1" applyFont="1" applyBorder="1" applyAlignment="1">
      <alignment horizontal="center" vertical="center" wrapText="1"/>
    </xf>
    <xf numFmtId="38" fontId="5" fillId="0" borderId="0" xfId="0" applyNumberFormat="1" applyFont="1" applyAlignment="1" applyProtection="1">
      <alignment horizontal="left" wrapText="1"/>
      <protection locked="0"/>
    </xf>
    <xf numFmtId="38" fontId="10" fillId="0" borderId="34" xfId="0" applyNumberFormat="1" applyFont="1" applyBorder="1" applyAlignment="1">
      <alignment horizontal="center" vertical="center" wrapText="1"/>
    </xf>
    <xf numFmtId="38" fontId="5" fillId="0" borderId="35" xfId="0" applyNumberFormat="1" applyFont="1" applyBorder="1" applyAlignment="1">
      <alignment horizontal="center" vertical="center" wrapText="1"/>
    </xf>
    <xf numFmtId="38" fontId="5" fillId="0" borderId="36" xfId="0" applyNumberFormat="1" applyFont="1" applyBorder="1" applyAlignment="1">
      <alignment horizontal="center" vertical="center" wrapText="1"/>
    </xf>
    <xf numFmtId="38" fontId="5" fillId="0" borderId="39" xfId="0" applyNumberFormat="1" applyFont="1" applyBorder="1" applyAlignment="1">
      <alignment horizontal="center" vertical="center" wrapText="1"/>
    </xf>
    <xf numFmtId="38" fontId="5" fillId="0" borderId="0" xfId="0" applyNumberFormat="1" applyFont="1" applyAlignment="1">
      <alignment horizontal="center" vertical="center" wrapText="1"/>
    </xf>
    <xf numFmtId="38" fontId="5" fillId="0" borderId="23" xfId="0" applyNumberFormat="1" applyFont="1" applyBorder="1" applyAlignment="1">
      <alignment horizontal="center" vertical="center" wrapText="1"/>
    </xf>
    <xf numFmtId="38" fontId="5" fillId="0" borderId="40" xfId="0" applyNumberFormat="1" applyFont="1" applyBorder="1" applyAlignment="1">
      <alignment horizontal="center" vertical="center" wrapText="1"/>
    </xf>
    <xf numFmtId="38" fontId="5" fillId="0" borderId="41" xfId="0" applyNumberFormat="1" applyFont="1" applyBorder="1" applyAlignment="1">
      <alignment horizontal="center" vertical="center" wrapText="1"/>
    </xf>
    <xf numFmtId="38" fontId="5" fillId="0" borderId="42" xfId="0" applyNumberFormat="1" applyFont="1" applyBorder="1" applyAlignment="1">
      <alignment horizontal="center" vertical="center" wrapText="1"/>
    </xf>
    <xf numFmtId="0" fontId="25" fillId="0" borderId="19" xfId="0" applyFont="1" applyBorder="1" applyAlignment="1">
      <alignment horizontal="right" vertical="center" wrapText="1" shrinkToFit="1"/>
    </xf>
    <xf numFmtId="0" fontId="25" fillId="0" borderId="32" xfId="0" applyFont="1" applyBorder="1" applyAlignment="1">
      <alignment horizontal="right" vertical="center" wrapText="1" shrinkToFit="1"/>
    </xf>
    <xf numFmtId="38" fontId="23" fillId="0" borderId="12" xfId="0" applyNumberFormat="1" applyFont="1" applyBorder="1" applyAlignment="1">
      <alignment horizontal="center" vertical="center" wrapText="1"/>
    </xf>
    <xf numFmtId="38" fontId="23" fillId="0" borderId="13" xfId="0" applyNumberFormat="1" applyFont="1" applyBorder="1" applyAlignment="1">
      <alignment horizontal="center" vertical="center" wrapText="1"/>
    </xf>
    <xf numFmtId="38" fontId="23" fillId="0" borderId="11" xfId="0" applyNumberFormat="1" applyFont="1" applyBorder="1" applyAlignment="1">
      <alignment horizontal="center" vertical="center" wrapText="1"/>
    </xf>
    <xf numFmtId="38" fontId="23" fillId="0" borderId="18" xfId="0" applyNumberFormat="1" applyFont="1" applyBorder="1" applyAlignment="1">
      <alignment horizontal="center" vertical="center" wrapText="1"/>
    </xf>
    <xf numFmtId="38" fontId="23" fillId="0" borderId="19" xfId="0" applyNumberFormat="1" applyFont="1" applyBorder="1" applyAlignment="1">
      <alignment horizontal="center" vertical="center" wrapText="1"/>
    </xf>
    <xf numFmtId="38" fontId="23" fillId="0" borderId="7" xfId="0" applyNumberFormat="1" applyFont="1" applyBorder="1" applyAlignment="1">
      <alignment horizontal="center" vertical="center" wrapText="1"/>
    </xf>
    <xf numFmtId="0" fontId="11" fillId="0" borderId="30"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23"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19" xfId="0" applyFont="1" applyBorder="1" applyAlignment="1" applyProtection="1">
      <alignment horizontal="left" vertical="top"/>
      <protection locked="0"/>
    </xf>
    <xf numFmtId="0" fontId="11" fillId="0" borderId="7" xfId="0" applyFont="1" applyBorder="1" applyAlignment="1" applyProtection="1">
      <alignment horizontal="left" vertical="top"/>
      <protection locked="0"/>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8" xfId="0" applyFont="1" applyBorder="1" applyAlignment="1">
      <alignment horizontal="left" vertical="center" shrinkToFit="1"/>
    </xf>
    <xf numFmtId="0" fontId="19" fillId="0" borderId="14" xfId="0" applyFont="1" applyBorder="1" applyAlignment="1">
      <alignment horizontal="left" vertical="center" shrinkToFit="1"/>
    </xf>
    <xf numFmtId="38" fontId="11" fillId="0" borderId="12" xfId="0" applyNumberFormat="1" applyFont="1" applyBorder="1" applyAlignment="1">
      <alignment horizontal="center" vertical="center" wrapText="1"/>
    </xf>
    <xf numFmtId="0" fontId="14" fillId="0" borderId="13"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vertical="center"/>
    </xf>
    <xf numFmtId="38" fontId="28" fillId="0" borderId="9" xfId="0" applyNumberFormat="1" applyFont="1" applyBorder="1" applyAlignment="1" applyProtection="1">
      <alignment vertical="center" wrapText="1" shrinkToFit="1"/>
      <protection locked="0"/>
    </xf>
    <xf numFmtId="38" fontId="28" fillId="0" borderId="10" xfId="0" applyNumberFormat="1" applyFont="1" applyBorder="1" applyAlignment="1" applyProtection="1">
      <alignment vertical="center" shrinkToFit="1"/>
      <protection locked="0"/>
    </xf>
    <xf numFmtId="38" fontId="15" fillId="0" borderId="9" xfId="0" applyNumberFormat="1" applyFont="1" applyBorder="1" applyAlignment="1" applyProtection="1">
      <alignment horizontal="left" vertical="center" shrinkToFit="1"/>
      <protection locked="0"/>
    </xf>
    <xf numFmtId="38" fontId="15" fillId="0" borderId="14" xfId="0" applyNumberFormat="1" applyFont="1" applyBorder="1" applyAlignment="1" applyProtection="1">
      <alignment horizontal="left" vertical="center" shrinkToFit="1"/>
      <protection locked="0"/>
    </xf>
    <xf numFmtId="38" fontId="15" fillId="0" borderId="9" xfId="0" applyNumberFormat="1" applyFont="1" applyBorder="1" applyAlignment="1" applyProtection="1">
      <alignment vertical="center" shrinkToFit="1"/>
      <protection locked="0"/>
    </xf>
    <xf numFmtId="38" fontId="15" fillId="0" borderId="10" xfId="0" applyNumberFormat="1" applyFont="1" applyBorder="1" applyAlignment="1" applyProtection="1">
      <alignment vertical="center" shrinkToFit="1"/>
      <protection locked="0"/>
    </xf>
    <xf numFmtId="38" fontId="11" fillId="0" borderId="2" xfId="0" applyNumberFormat="1" applyFont="1" applyBorder="1" applyAlignment="1">
      <alignment horizontal="center" vertical="center" wrapText="1"/>
    </xf>
    <xf numFmtId="0" fontId="14" fillId="0" borderId="2" xfId="0" applyFont="1" applyBorder="1" applyAlignment="1">
      <alignment vertical="center"/>
    </xf>
    <xf numFmtId="38" fontId="11" fillId="0" borderId="2" xfId="0" applyNumberFormat="1" applyFont="1" applyBorder="1" applyAlignment="1" applyProtection="1">
      <alignment horizontal="center" vertical="center"/>
      <protection locked="0"/>
    </xf>
    <xf numFmtId="0" fontId="14" fillId="0" borderId="2" xfId="0" applyFont="1" applyBorder="1" applyAlignment="1" applyProtection="1">
      <alignment vertical="center"/>
      <protection locked="0"/>
    </xf>
    <xf numFmtId="0" fontId="14" fillId="0" borderId="8" xfId="0" applyFont="1" applyBorder="1" applyAlignment="1" applyProtection="1">
      <alignment vertical="center"/>
      <protection locked="0"/>
    </xf>
    <xf numFmtId="38" fontId="11" fillId="0" borderId="9" xfId="0" applyNumberFormat="1" applyFont="1" applyBorder="1" applyAlignment="1" applyProtection="1">
      <alignment horizontal="center" vertical="center"/>
      <protection locked="0"/>
    </xf>
    <xf numFmtId="38" fontId="11" fillId="0" borderId="10" xfId="0" applyNumberFormat="1" applyFont="1" applyBorder="1" applyAlignment="1" applyProtection="1">
      <alignment horizontal="center" vertical="center"/>
      <protection locked="0"/>
    </xf>
    <xf numFmtId="38" fontId="5" fillId="0" borderId="2" xfId="0" applyNumberFormat="1" applyFont="1" applyBorder="1" applyAlignment="1" applyProtection="1">
      <alignment horizontal="center" vertical="center" shrinkToFit="1"/>
      <protection locked="0"/>
    </xf>
    <xf numFmtId="0" fontId="14" fillId="0" borderId="2" xfId="0" applyFont="1" applyBorder="1" applyAlignment="1" applyProtection="1">
      <alignment vertical="center" shrinkToFit="1"/>
      <protection locked="0"/>
    </xf>
    <xf numFmtId="38" fontId="5" fillId="0" borderId="2" xfId="0" applyNumberFormat="1" applyFont="1" applyBorder="1" applyAlignment="1">
      <alignment horizontal="center" vertical="center" shrinkToFit="1"/>
    </xf>
    <xf numFmtId="0" fontId="14" fillId="0" borderId="8" xfId="0" applyFont="1" applyBorder="1" applyAlignment="1">
      <alignment vertical="center"/>
    </xf>
    <xf numFmtId="38" fontId="11" fillId="0" borderId="2" xfId="0" applyNumberFormat="1" applyFont="1" applyBorder="1" applyAlignment="1" applyProtection="1">
      <alignment horizontal="center" vertical="center" wrapText="1"/>
      <protection locked="0"/>
    </xf>
    <xf numFmtId="0" fontId="5" fillId="0" borderId="48" xfId="0" applyFont="1" applyBorder="1" applyAlignment="1" applyProtection="1">
      <alignment horizontal="left"/>
      <protection locked="0"/>
    </xf>
    <xf numFmtId="0" fontId="35" fillId="0" borderId="0" xfId="0" applyFont="1" applyAlignment="1">
      <alignment horizontal="center" vertical="center"/>
    </xf>
    <xf numFmtId="0" fontId="8" fillId="0" borderId="0" xfId="0" applyFont="1" applyAlignment="1" applyProtection="1">
      <alignment horizontal="right" vertical="center"/>
      <protection locked="0"/>
    </xf>
    <xf numFmtId="0" fontId="36" fillId="0" borderId="46" xfId="0" applyFont="1" applyBorder="1" applyAlignment="1" applyProtection="1">
      <alignment horizontal="center" vertical="center"/>
      <protection locked="0"/>
    </xf>
    <xf numFmtId="0" fontId="36" fillId="0" borderId="47" xfId="0" applyFont="1" applyBorder="1" applyAlignment="1" applyProtection="1">
      <alignment horizontal="center" vertical="center"/>
      <protection locked="0"/>
    </xf>
    <xf numFmtId="0" fontId="10" fillId="0" borderId="3" xfId="0" applyFont="1" applyBorder="1" applyAlignment="1">
      <alignment horizontal="right" vertical="center"/>
    </xf>
    <xf numFmtId="0" fontId="10" fillId="0" borderId="4" xfId="0" applyFont="1" applyBorder="1" applyAlignment="1">
      <alignment horizontal="right" vertical="center"/>
    </xf>
    <xf numFmtId="176" fontId="12" fillId="2" borderId="4" xfId="0" applyNumberFormat="1" applyFont="1" applyFill="1" applyBorder="1" applyAlignment="1">
      <alignment horizontal="right" vertical="center"/>
    </xf>
    <xf numFmtId="176" fontId="12" fillId="2" borderId="5" xfId="0" applyNumberFormat="1" applyFont="1" applyFill="1" applyBorder="1" applyAlignment="1">
      <alignment horizontal="right" vertical="center"/>
    </xf>
    <xf numFmtId="0" fontId="45" fillId="0" borderId="0" xfId="0" applyFont="1" applyAlignment="1">
      <alignment horizontal="center" vertical="center"/>
    </xf>
    <xf numFmtId="178" fontId="46" fillId="8" borderId="4" xfId="0" applyNumberFormat="1" applyFont="1" applyFill="1" applyBorder="1" applyAlignment="1">
      <alignment horizontal="center" vertical="center"/>
    </xf>
    <xf numFmtId="178" fontId="46" fillId="8" borderId="6" xfId="0" applyNumberFormat="1" applyFont="1" applyFill="1" applyBorder="1" applyAlignment="1">
      <alignment horizontal="center" vertical="center"/>
    </xf>
    <xf numFmtId="38" fontId="42" fillId="0" borderId="108" xfId="0" applyNumberFormat="1" applyFont="1" applyBorder="1" applyAlignment="1">
      <alignment horizontal="center" vertical="center" wrapText="1"/>
    </xf>
    <xf numFmtId="38" fontId="42" fillId="0" borderId="59" xfId="0" applyNumberFormat="1" applyFont="1" applyBorder="1" applyAlignment="1">
      <alignment horizontal="center" vertical="center" wrapText="1"/>
    </xf>
    <xf numFmtId="38" fontId="42" fillId="5" borderId="72" xfId="0" applyNumberFormat="1" applyFont="1" applyFill="1" applyBorder="1" applyAlignment="1">
      <alignment horizontal="center" vertical="center" wrapText="1"/>
    </xf>
    <xf numFmtId="38" fontId="42" fillId="5" borderId="78" xfId="0" applyNumberFormat="1" applyFont="1" applyFill="1" applyBorder="1" applyAlignment="1">
      <alignment horizontal="center" vertical="center" wrapText="1"/>
    </xf>
    <xf numFmtId="38" fontId="42" fillId="8" borderId="93" xfId="0" applyNumberFormat="1" applyFont="1" applyFill="1" applyBorder="1" applyAlignment="1">
      <alignment horizontal="center" vertical="center" wrapText="1"/>
    </xf>
    <xf numFmtId="38" fontId="42" fillId="8" borderId="82" xfId="0" applyNumberFormat="1" applyFont="1" applyFill="1" applyBorder="1" applyAlignment="1">
      <alignment horizontal="center" vertical="center" wrapText="1"/>
    </xf>
    <xf numFmtId="0" fontId="42" fillId="6" borderId="48" xfId="0" applyFont="1" applyFill="1" applyBorder="1" applyAlignment="1" applyProtection="1">
      <alignment horizontal="center" vertical="center"/>
      <protection locked="0"/>
    </xf>
    <xf numFmtId="38" fontId="42" fillId="7" borderId="98" xfId="0" applyNumberFormat="1" applyFont="1" applyFill="1" applyBorder="1" applyAlignment="1">
      <alignment horizontal="center" vertical="center" wrapText="1"/>
    </xf>
    <xf numFmtId="38" fontId="42" fillId="7" borderId="99" xfId="0" applyNumberFormat="1" applyFont="1" applyFill="1" applyBorder="1" applyAlignment="1">
      <alignment horizontal="center" vertical="center" wrapText="1"/>
    </xf>
    <xf numFmtId="38" fontId="42" fillId="6" borderId="53" xfId="0" applyNumberFormat="1" applyFont="1" applyFill="1" applyBorder="1" applyAlignment="1" applyProtection="1">
      <alignment horizontal="center" vertical="center" wrapText="1"/>
      <protection locked="0"/>
    </xf>
    <xf numFmtId="38" fontId="42" fillId="6" borderId="86" xfId="0" applyNumberFormat="1" applyFont="1" applyFill="1" applyBorder="1" applyAlignment="1" applyProtection="1">
      <alignment horizontal="center" vertical="center" wrapText="1"/>
      <protection locked="0"/>
    </xf>
    <xf numFmtId="0" fontId="49" fillId="0" borderId="102" xfId="0" applyFont="1" applyBorder="1" applyAlignment="1">
      <alignment horizontal="center" vertical="center"/>
    </xf>
    <xf numFmtId="0" fontId="49" fillId="0" borderId="109" xfId="0" applyFont="1" applyBorder="1" applyAlignment="1">
      <alignment horizontal="center" vertical="center"/>
    </xf>
    <xf numFmtId="0" fontId="49" fillId="0" borderId="110" xfId="0" applyFont="1" applyBorder="1" applyAlignment="1">
      <alignment horizontal="center" vertical="center"/>
    </xf>
    <xf numFmtId="0" fontId="50" fillId="0" borderId="103" xfId="0" applyFont="1" applyBorder="1" applyAlignment="1">
      <alignment horizontal="center" vertical="center" wrapText="1" shrinkToFit="1"/>
    </xf>
    <xf numFmtId="0" fontId="50" fillId="0" borderId="72" xfId="0" applyFont="1" applyBorder="1" applyAlignment="1">
      <alignment horizontal="center" vertical="center" wrapText="1" shrinkToFit="1"/>
    </xf>
    <xf numFmtId="0" fontId="50" fillId="0" borderId="78" xfId="0" applyFont="1" applyBorder="1" applyAlignment="1">
      <alignment horizontal="center" vertical="center" wrapText="1" shrinkToFit="1"/>
    </xf>
    <xf numFmtId="0" fontId="42" fillId="5" borderId="104" xfId="0" applyFont="1" applyFill="1" applyBorder="1" applyAlignment="1" applyProtection="1">
      <alignment horizontal="center" vertical="center"/>
      <protection locked="0"/>
    </xf>
    <xf numFmtId="0" fontId="42" fillId="5" borderId="48" xfId="0" applyFont="1" applyFill="1" applyBorder="1" applyAlignment="1" applyProtection="1">
      <alignment horizontal="center" vertical="center"/>
      <protection locked="0"/>
    </xf>
    <xf numFmtId="0" fontId="42" fillId="5" borderId="105" xfId="0" applyFont="1" applyFill="1" applyBorder="1" applyAlignment="1" applyProtection="1">
      <alignment horizontal="center" vertical="center"/>
      <protection locked="0"/>
    </xf>
    <xf numFmtId="38" fontId="42" fillId="8" borderId="67" xfId="0" applyNumberFormat="1" applyFont="1" applyFill="1" applyBorder="1" applyAlignment="1">
      <alignment horizontal="center" vertical="center" wrapText="1"/>
    </xf>
    <xf numFmtId="38" fontId="42" fillId="8" borderId="68" xfId="0" applyNumberFormat="1" applyFont="1" applyFill="1" applyBorder="1" applyAlignment="1">
      <alignment horizontal="center" vertical="center" wrapText="1"/>
    </xf>
    <xf numFmtId="38" fontId="42" fillId="8" borderId="131" xfId="0" applyNumberFormat="1" applyFont="1" applyFill="1" applyBorder="1" applyAlignment="1">
      <alignment horizontal="center" vertical="center" wrapText="1"/>
    </xf>
    <xf numFmtId="38" fontId="42" fillId="5" borderId="103" xfId="0" applyNumberFormat="1" applyFont="1" applyFill="1" applyBorder="1" applyAlignment="1">
      <alignment horizontal="center" vertical="center" wrapText="1"/>
    </xf>
    <xf numFmtId="0" fontId="42" fillId="6" borderId="103" xfId="0" applyFont="1" applyFill="1" applyBorder="1" applyAlignment="1" applyProtection="1">
      <alignment horizontal="center" vertical="center" wrapText="1"/>
      <protection locked="0"/>
    </xf>
    <xf numFmtId="0" fontId="42" fillId="6" borderId="72" xfId="0" applyFont="1" applyFill="1" applyBorder="1" applyAlignment="1" applyProtection="1">
      <alignment horizontal="center" vertical="center"/>
      <protection locked="0"/>
    </xf>
    <xf numFmtId="0" fontId="42" fillId="6" borderId="78" xfId="0" applyFont="1" applyFill="1" applyBorder="1" applyAlignment="1" applyProtection="1">
      <alignment horizontal="center" vertical="center"/>
      <protection locked="0"/>
    </xf>
    <xf numFmtId="38" fontId="42" fillId="8" borderId="129" xfId="0" applyNumberFormat="1" applyFont="1" applyFill="1" applyBorder="1" applyAlignment="1">
      <alignment horizontal="center" vertical="center" wrapText="1"/>
    </xf>
    <xf numFmtId="38" fontId="42" fillId="8" borderId="14" xfId="0" applyNumberFormat="1" applyFont="1" applyFill="1" applyBorder="1" applyAlignment="1">
      <alignment horizontal="center" vertical="center" wrapText="1"/>
    </xf>
    <xf numFmtId="38" fontId="16" fillId="0" borderId="67" xfId="0" applyNumberFormat="1" applyFont="1" applyBorder="1" applyAlignment="1">
      <alignment horizontal="center" vertical="center" textRotation="255"/>
    </xf>
    <xf numFmtId="38" fontId="16" fillId="0" borderId="68" xfId="0" applyNumberFormat="1" applyFont="1" applyBorder="1" applyAlignment="1">
      <alignment horizontal="center" vertical="center" textRotation="255"/>
    </xf>
    <xf numFmtId="38" fontId="16" fillId="0" borderId="69" xfId="0" applyNumberFormat="1" applyFont="1" applyBorder="1" applyAlignment="1">
      <alignment horizontal="center" vertical="center" textRotation="255"/>
    </xf>
    <xf numFmtId="0" fontId="39" fillId="0" borderId="48" xfId="0" applyFont="1" applyBorder="1" applyAlignment="1" applyProtection="1">
      <alignment horizontal="left"/>
      <protection locked="0"/>
    </xf>
    <xf numFmtId="38" fontId="11" fillId="0" borderId="2" xfId="0" applyNumberFormat="1" applyFont="1" applyBorder="1" applyAlignment="1">
      <alignment horizontal="center" vertical="center"/>
    </xf>
    <xf numFmtId="38" fontId="11" fillId="0" borderId="9" xfId="0" applyNumberFormat="1" applyFont="1" applyBorder="1" applyAlignment="1">
      <alignment horizontal="center" vertical="center"/>
    </xf>
    <xf numFmtId="38" fontId="11" fillId="0" borderId="10" xfId="0" applyNumberFormat="1" applyFont="1" applyBorder="1" applyAlignment="1">
      <alignment horizontal="center" vertical="center"/>
    </xf>
    <xf numFmtId="0" fontId="14" fillId="0" borderId="2" xfId="0" applyFont="1" applyBorder="1" applyAlignment="1">
      <alignment vertical="center" shrinkToFit="1"/>
    </xf>
    <xf numFmtId="38" fontId="15" fillId="0" borderId="9" xfId="0" applyNumberFormat="1" applyFont="1" applyBorder="1" applyAlignment="1" applyProtection="1">
      <alignment horizontal="left" vertical="center" wrapText="1" shrinkToFit="1"/>
      <protection locked="0"/>
    </xf>
    <xf numFmtId="38" fontId="15" fillId="0" borderId="10" xfId="0" applyNumberFormat="1" applyFont="1" applyBorder="1" applyAlignment="1" applyProtection="1">
      <alignment horizontal="left" vertical="center" shrinkToFit="1"/>
      <protection locked="0"/>
    </xf>
    <xf numFmtId="38" fontId="15" fillId="0" borderId="9" xfId="0" applyNumberFormat="1" applyFont="1" applyBorder="1" applyAlignment="1">
      <alignment horizontal="left" vertical="center" shrinkToFit="1"/>
    </xf>
    <xf numFmtId="38" fontId="15" fillId="0" borderId="14" xfId="0" applyNumberFormat="1" applyFont="1" applyBorder="1" applyAlignment="1">
      <alignment horizontal="left" vertical="center" shrinkToFit="1"/>
    </xf>
    <xf numFmtId="38" fontId="15" fillId="0" borderId="9" xfId="0" applyNumberFormat="1" applyFont="1" applyBorder="1" applyAlignment="1">
      <alignment horizontal="center" vertical="center" shrinkToFit="1"/>
    </xf>
    <xf numFmtId="38" fontId="15" fillId="0" borderId="10" xfId="0" applyNumberFormat="1" applyFont="1" applyBorder="1" applyAlignment="1">
      <alignment horizontal="center" vertical="center" shrinkToFit="1"/>
    </xf>
    <xf numFmtId="38" fontId="15" fillId="0" borderId="14" xfId="0" applyNumberFormat="1" applyFont="1" applyBorder="1" applyAlignment="1">
      <alignment horizontal="center" vertical="center" shrinkToFit="1"/>
    </xf>
    <xf numFmtId="38" fontId="39" fillId="0" borderId="0" xfId="0" applyNumberFormat="1" applyFont="1" applyAlignment="1" applyProtection="1">
      <alignment horizontal="left" wrapText="1"/>
      <protection locked="0"/>
    </xf>
    <xf numFmtId="0" fontId="49" fillId="0" borderId="71" xfId="0" applyFont="1" applyBorder="1" applyAlignment="1">
      <alignment horizontal="center" vertical="center"/>
    </xf>
    <xf numFmtId="0" fontId="49" fillId="0" borderId="72" xfId="0" applyFont="1" applyBorder="1" applyAlignment="1">
      <alignment horizontal="center" vertical="center"/>
    </xf>
    <xf numFmtId="0" fontId="49" fillId="0" borderId="78" xfId="0" applyFont="1" applyBorder="1" applyAlignment="1">
      <alignment horizontal="center" vertical="center"/>
    </xf>
    <xf numFmtId="0" fontId="50" fillId="0" borderId="71" xfId="0" applyFont="1" applyBorder="1" applyAlignment="1">
      <alignment horizontal="center" vertical="center" wrapText="1" shrinkToFit="1"/>
    </xf>
    <xf numFmtId="0" fontId="42" fillId="5" borderId="8" xfId="0" applyFont="1" applyFill="1" applyBorder="1" applyAlignment="1" applyProtection="1">
      <alignment horizontal="center" vertical="center"/>
      <protection locked="0"/>
    </xf>
    <xf numFmtId="0" fontId="42" fillId="5" borderId="9"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2" fillId="6" borderId="9" xfId="0" applyFont="1" applyFill="1" applyBorder="1" applyAlignment="1" applyProtection="1">
      <alignment horizontal="center" vertical="center"/>
      <protection locked="0"/>
    </xf>
    <xf numFmtId="38" fontId="42" fillId="0" borderId="70" xfId="0" applyNumberFormat="1" applyFont="1" applyBorder="1" applyAlignment="1">
      <alignment horizontal="center" vertical="center" wrapText="1"/>
    </xf>
    <xf numFmtId="38" fontId="42" fillId="0" borderId="91" xfId="0" applyNumberFormat="1" applyFont="1" applyBorder="1" applyAlignment="1">
      <alignment horizontal="center" vertical="center" wrapText="1"/>
    </xf>
    <xf numFmtId="0" fontId="48" fillId="8" borderId="3" xfId="0" applyFont="1" applyFill="1" applyBorder="1" applyAlignment="1">
      <alignment horizontal="center" vertical="center"/>
    </xf>
    <xf numFmtId="0" fontId="48" fillId="8" borderId="4" xfId="0" applyFont="1" applyFill="1" applyBorder="1" applyAlignment="1">
      <alignment horizontal="center" vertical="center"/>
    </xf>
    <xf numFmtId="0" fontId="48" fillId="8" borderId="6" xfId="0" applyFont="1" applyFill="1" applyBorder="1" applyAlignment="1">
      <alignment horizontal="center" vertical="center"/>
    </xf>
  </cellXfs>
  <cellStyles count="2">
    <cellStyle name="桁区切り" xfId="1" builtinId="6"/>
    <cellStyle name="標準" xfId="0" builtinId="0"/>
  </cellStyles>
  <dxfs count="25">
    <dxf>
      <fill>
        <patternFill>
          <bgColor theme="5" tint="0.59996337778862885"/>
        </patternFill>
      </fill>
    </dxf>
    <dxf>
      <fill>
        <patternFill>
          <bgColor theme="5"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solid">
          <fgColor theme="5" tint="0.59996337778862885"/>
          <bgColor theme="5" tint="0.59996337778862885"/>
        </patternFill>
      </fill>
    </dxf>
    <dxf>
      <fill>
        <patternFill>
          <bgColor theme="9" tint="0.79998168889431442"/>
        </patternFill>
      </fill>
    </dxf>
    <dxf>
      <fill>
        <patternFill>
          <bgColor theme="5" tint="0.59996337778862885"/>
        </patternFill>
      </fill>
    </dxf>
    <dxf>
      <fill>
        <patternFill patternType="solid">
          <fgColor theme="5" tint="0.59996337778862885"/>
          <bgColor theme="5" tint="0.59996337778862885"/>
        </patternFill>
      </fill>
    </dxf>
    <dxf>
      <fill>
        <patternFill patternType="solid">
          <fgColor theme="5" tint="0.59996337778862885"/>
          <bgColor theme="5" tint="0.59996337778862885"/>
        </patternFill>
      </fill>
    </dxf>
    <dxf>
      <fill>
        <patternFill>
          <bgColor theme="9" tint="0.79998168889431442"/>
        </patternFill>
      </fill>
    </dxf>
    <dxf>
      <fill>
        <patternFill patternType="solid">
          <fgColor theme="5" tint="0.59996337778862885"/>
          <bgColor theme="5" tint="0.59996337778862885"/>
        </patternFill>
      </fill>
    </dxf>
    <dxf>
      <fill>
        <patternFill patternType="solid">
          <fgColor theme="5" tint="0.59996337778862885"/>
          <bgColor theme="5" tint="0.59996337778862885"/>
        </patternFill>
      </fill>
    </dxf>
    <dxf>
      <fill>
        <patternFill patternType="solid">
          <fgColor theme="5" tint="0.59996337778862885"/>
          <bgColor theme="5" tint="0.59996337778862885"/>
        </patternFill>
      </fill>
    </dxf>
    <dxf>
      <fill>
        <patternFill>
          <bgColor theme="5" tint="0.59996337778862885"/>
        </patternFill>
      </fill>
    </dxf>
    <dxf>
      <fill>
        <patternFill>
          <bgColor theme="5" tint="0.59996337778862885"/>
        </patternFill>
      </fill>
    </dxf>
    <dxf>
      <fill>
        <patternFill>
          <bgColor theme="9" tint="0.79998168889431442"/>
        </patternFill>
      </fill>
    </dxf>
    <dxf>
      <fill>
        <patternFill>
          <bgColor theme="5" tint="0.59996337778862885"/>
        </patternFill>
      </fill>
    </dxf>
    <dxf>
      <fill>
        <patternFill patternType="solid">
          <fgColor theme="5" tint="0.59996337778862885"/>
          <bgColor theme="5" tint="0.59996337778862885"/>
        </patternFill>
      </fill>
    </dxf>
    <dxf>
      <fill>
        <patternFill>
          <bgColor theme="9" tint="0.79998168889431442"/>
        </patternFill>
      </fill>
    </dxf>
    <dxf>
      <fill>
        <patternFill patternType="solid">
          <fgColor theme="5" tint="0.59996337778862885"/>
          <bgColor theme="5" tint="0.59996337778862885"/>
        </patternFill>
      </fill>
    </dxf>
    <dxf>
      <fill>
        <patternFill patternType="solid">
          <fgColor theme="5" tint="0.59996337778862885"/>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CC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13</xdr:col>
      <xdr:colOff>578828</xdr:colOff>
      <xdr:row>1</xdr:row>
      <xdr:rowOff>87924</xdr:rowOff>
    </xdr:from>
    <xdr:to>
      <xdr:col>15</xdr:col>
      <xdr:colOff>747347</xdr:colOff>
      <xdr:row>3</xdr:row>
      <xdr:rowOff>21981</xdr:rowOff>
    </xdr:to>
    <xdr:sp macro="" textlink="">
      <xdr:nvSpPr>
        <xdr:cNvPr id="2" name="四角形: 角を丸くする 1">
          <a:extLst>
            <a:ext uri="{FF2B5EF4-FFF2-40B4-BE49-F238E27FC236}">
              <a16:creationId xmlns:a16="http://schemas.microsoft.com/office/drawing/2014/main" id="{216FAA43-9748-4775-9B56-9F3017C7AD4C}"/>
            </a:ext>
          </a:extLst>
        </xdr:cNvPr>
        <xdr:cNvSpPr/>
      </xdr:nvSpPr>
      <xdr:spPr>
        <a:xfrm>
          <a:off x="7141553" y="402249"/>
          <a:ext cx="1959219" cy="534132"/>
        </a:xfrm>
        <a:prstGeom prst="roundRect">
          <a:avLst/>
        </a:prstGeom>
        <a:solidFill>
          <a:schemeClr val="accent2">
            <a:lumMod val="40000"/>
            <a:lumOff val="60000"/>
          </a:schemeClr>
        </a:solidFill>
        <a:ln>
          <a:solidFill>
            <a:sysClr val="windowText" lastClr="000000"/>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en-US" altLang="ja-JP" sz="1200"/>
            <a:t>※</a:t>
          </a:r>
          <a:r>
            <a:rPr kumimoji="1" lang="ja-JP" altLang="en-US" sz="1200"/>
            <a:t>１台につき１枚提出。</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835269</xdr:colOff>
      <xdr:row>2</xdr:row>
      <xdr:rowOff>131885</xdr:rowOff>
    </xdr:from>
    <xdr:to>
      <xdr:col>7</xdr:col>
      <xdr:colOff>185399</xdr:colOff>
      <xdr:row>3</xdr:row>
      <xdr:rowOff>24936</xdr:rowOff>
    </xdr:to>
    <xdr:pic>
      <xdr:nvPicPr>
        <xdr:cNvPr id="4" name="図 3">
          <a:extLst>
            <a:ext uri="{FF2B5EF4-FFF2-40B4-BE49-F238E27FC236}">
              <a16:creationId xmlns:a16="http://schemas.microsoft.com/office/drawing/2014/main" id="{5D40A28A-0F1F-463A-86C6-85E0EAE74735}"/>
            </a:ext>
          </a:extLst>
        </xdr:cNvPr>
        <xdr:cNvPicPr>
          <a:picLocks noChangeAspect="1"/>
        </xdr:cNvPicPr>
      </xdr:nvPicPr>
      <xdr:blipFill>
        <a:blip xmlns:r="http://schemas.openxmlformats.org/officeDocument/2006/relationships" r:embed="rId1"/>
        <a:stretch>
          <a:fillRect/>
        </a:stretch>
      </xdr:blipFill>
      <xdr:spPr>
        <a:xfrm>
          <a:off x="2873619" y="770060"/>
          <a:ext cx="197855" cy="169276"/>
        </a:xfrm>
        <a:prstGeom prst="rect">
          <a:avLst/>
        </a:prstGeom>
      </xdr:spPr>
    </xdr:pic>
    <xdr:clientData/>
  </xdr:twoCellAnchor>
  <xdr:twoCellAnchor>
    <xdr:from>
      <xdr:col>14</xdr:col>
      <xdr:colOff>13552</xdr:colOff>
      <xdr:row>0</xdr:row>
      <xdr:rowOff>29308</xdr:rowOff>
    </xdr:from>
    <xdr:to>
      <xdr:col>15</xdr:col>
      <xdr:colOff>0</xdr:colOff>
      <xdr:row>0</xdr:row>
      <xdr:rowOff>285750</xdr:rowOff>
    </xdr:to>
    <xdr:sp macro="" textlink="">
      <xdr:nvSpPr>
        <xdr:cNvPr id="6" name="正方形/長方形 5">
          <a:extLst>
            <a:ext uri="{FF2B5EF4-FFF2-40B4-BE49-F238E27FC236}">
              <a16:creationId xmlns:a16="http://schemas.microsoft.com/office/drawing/2014/main" id="{B6CB4568-E896-4FBC-A37D-EE4069A7C55F}"/>
            </a:ext>
          </a:extLst>
        </xdr:cNvPr>
        <xdr:cNvSpPr/>
      </xdr:nvSpPr>
      <xdr:spPr>
        <a:xfrm>
          <a:off x="7574937" y="29308"/>
          <a:ext cx="799736" cy="256442"/>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11195</xdr:colOff>
      <xdr:row>1</xdr:row>
      <xdr:rowOff>321311</xdr:rowOff>
    </xdr:from>
    <xdr:to>
      <xdr:col>6</xdr:col>
      <xdr:colOff>835269</xdr:colOff>
      <xdr:row>2</xdr:row>
      <xdr:rowOff>271096</xdr:rowOff>
    </xdr:to>
    <xdr:sp macro="" textlink="">
      <xdr:nvSpPr>
        <xdr:cNvPr id="7" name="正方形/長方形 6">
          <a:extLst>
            <a:ext uri="{FF2B5EF4-FFF2-40B4-BE49-F238E27FC236}">
              <a16:creationId xmlns:a16="http://schemas.microsoft.com/office/drawing/2014/main" id="{DF92C50E-62EF-411C-AF95-22605635E557}"/>
            </a:ext>
          </a:extLst>
        </xdr:cNvPr>
        <xdr:cNvSpPr/>
      </xdr:nvSpPr>
      <xdr:spPr>
        <a:xfrm>
          <a:off x="1095580" y="636369"/>
          <a:ext cx="1783901" cy="27216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editAs="oneCell">
    <xdr:from>
      <xdr:col>14</xdr:col>
      <xdr:colOff>361951</xdr:colOff>
      <xdr:row>1</xdr:row>
      <xdr:rowOff>69974</xdr:rowOff>
    </xdr:from>
    <xdr:to>
      <xdr:col>15</xdr:col>
      <xdr:colOff>739186</xdr:colOff>
      <xdr:row>2</xdr:row>
      <xdr:rowOff>269692</xdr:rowOff>
    </xdr:to>
    <xdr:pic>
      <xdr:nvPicPr>
        <xdr:cNvPr id="8" name="図 7">
          <a:extLst>
            <a:ext uri="{FF2B5EF4-FFF2-40B4-BE49-F238E27FC236}">
              <a16:creationId xmlns:a16="http://schemas.microsoft.com/office/drawing/2014/main" id="{96CCEB62-5C29-442B-B8B6-B983E5D79357}"/>
            </a:ext>
          </a:extLst>
        </xdr:cNvPr>
        <xdr:cNvPicPr>
          <a:picLocks noChangeAspect="1"/>
        </xdr:cNvPicPr>
      </xdr:nvPicPr>
      <xdr:blipFill>
        <a:blip xmlns:r="http://schemas.openxmlformats.org/officeDocument/2006/relationships" r:embed="rId2"/>
        <a:stretch>
          <a:fillRect/>
        </a:stretch>
      </xdr:blipFill>
      <xdr:spPr>
        <a:xfrm>
          <a:off x="7905751" y="384299"/>
          <a:ext cx="1186860" cy="523568"/>
        </a:xfrm>
        <a:prstGeom prst="rect">
          <a:avLst/>
        </a:prstGeom>
      </xdr:spPr>
    </xdr:pic>
    <xdr:clientData/>
  </xdr:twoCellAnchor>
  <xdr:twoCellAnchor>
    <xdr:from>
      <xdr:col>5</xdr:col>
      <xdr:colOff>21979</xdr:colOff>
      <xdr:row>6</xdr:row>
      <xdr:rowOff>36635</xdr:rowOff>
    </xdr:from>
    <xdr:to>
      <xdr:col>15</xdr:col>
      <xdr:colOff>783980</xdr:colOff>
      <xdr:row>7</xdr:row>
      <xdr:rowOff>293077</xdr:rowOff>
    </xdr:to>
    <xdr:sp macro="" textlink="">
      <xdr:nvSpPr>
        <xdr:cNvPr id="9" name="正方形/長方形 8">
          <a:extLst>
            <a:ext uri="{FF2B5EF4-FFF2-40B4-BE49-F238E27FC236}">
              <a16:creationId xmlns:a16="http://schemas.microsoft.com/office/drawing/2014/main" id="{EF735F56-A1E0-49B4-96FD-282E768599D7}"/>
            </a:ext>
          </a:extLst>
        </xdr:cNvPr>
        <xdr:cNvSpPr/>
      </xdr:nvSpPr>
      <xdr:spPr>
        <a:xfrm>
          <a:off x="1106364" y="1824404"/>
          <a:ext cx="8052289" cy="564173"/>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36633</xdr:colOff>
      <xdr:row>8</xdr:row>
      <xdr:rowOff>10992</xdr:rowOff>
    </xdr:from>
    <xdr:to>
      <xdr:col>13</xdr:col>
      <xdr:colOff>27842</xdr:colOff>
      <xdr:row>10</xdr:row>
      <xdr:rowOff>9525</xdr:rowOff>
    </xdr:to>
    <xdr:sp macro="" textlink="">
      <xdr:nvSpPr>
        <xdr:cNvPr id="10" name="正方形/長方形 9">
          <a:extLst>
            <a:ext uri="{FF2B5EF4-FFF2-40B4-BE49-F238E27FC236}">
              <a16:creationId xmlns:a16="http://schemas.microsoft.com/office/drawing/2014/main" id="{3CA1FFE6-AAAD-45F3-83DB-CF7F253926D1}"/>
            </a:ext>
          </a:extLst>
        </xdr:cNvPr>
        <xdr:cNvSpPr/>
      </xdr:nvSpPr>
      <xdr:spPr>
        <a:xfrm>
          <a:off x="1112958" y="2401767"/>
          <a:ext cx="5477609" cy="608133"/>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14</xdr:col>
      <xdr:colOff>7327</xdr:colOff>
      <xdr:row>8</xdr:row>
      <xdr:rowOff>7327</xdr:rowOff>
    </xdr:from>
    <xdr:to>
      <xdr:col>14</xdr:col>
      <xdr:colOff>805961</xdr:colOff>
      <xdr:row>8</xdr:row>
      <xdr:rowOff>278423</xdr:rowOff>
    </xdr:to>
    <xdr:sp macro="" textlink="">
      <xdr:nvSpPr>
        <xdr:cNvPr id="11" name="正方形/長方形 10">
          <a:extLst>
            <a:ext uri="{FF2B5EF4-FFF2-40B4-BE49-F238E27FC236}">
              <a16:creationId xmlns:a16="http://schemas.microsoft.com/office/drawing/2014/main" id="{75725522-0BDF-49CF-BCF0-601AC0140189}"/>
            </a:ext>
          </a:extLst>
        </xdr:cNvPr>
        <xdr:cNvSpPr/>
      </xdr:nvSpPr>
      <xdr:spPr>
        <a:xfrm>
          <a:off x="7568712" y="2410558"/>
          <a:ext cx="798634" cy="27109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4394</xdr:colOff>
      <xdr:row>13</xdr:row>
      <xdr:rowOff>19051</xdr:rowOff>
    </xdr:from>
    <xdr:to>
      <xdr:col>8</xdr:col>
      <xdr:colOff>0</xdr:colOff>
      <xdr:row>22</xdr:row>
      <xdr:rowOff>227134</xdr:rowOff>
    </xdr:to>
    <xdr:sp macro="" textlink="">
      <xdr:nvSpPr>
        <xdr:cNvPr id="12" name="正方形/長方形 11">
          <a:extLst>
            <a:ext uri="{FF2B5EF4-FFF2-40B4-BE49-F238E27FC236}">
              <a16:creationId xmlns:a16="http://schemas.microsoft.com/office/drawing/2014/main" id="{2FEB9D6C-339B-4A2E-BBEE-539F0D53F10C}"/>
            </a:ext>
          </a:extLst>
        </xdr:cNvPr>
        <xdr:cNvSpPr/>
      </xdr:nvSpPr>
      <xdr:spPr>
        <a:xfrm>
          <a:off x="1088779" y="4656993"/>
          <a:ext cx="2560029" cy="2450122"/>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17583</xdr:colOff>
      <xdr:row>13</xdr:row>
      <xdr:rowOff>10259</xdr:rowOff>
    </xdr:from>
    <xdr:to>
      <xdr:col>15</xdr:col>
      <xdr:colOff>782516</xdr:colOff>
      <xdr:row>22</xdr:row>
      <xdr:rowOff>218342</xdr:rowOff>
    </xdr:to>
    <xdr:sp macro="" textlink="">
      <xdr:nvSpPr>
        <xdr:cNvPr id="13" name="正方形/長方形 12">
          <a:extLst>
            <a:ext uri="{FF2B5EF4-FFF2-40B4-BE49-F238E27FC236}">
              <a16:creationId xmlns:a16="http://schemas.microsoft.com/office/drawing/2014/main" id="{E9B02298-CDD2-4956-B336-6BCCE3487CEC}"/>
            </a:ext>
          </a:extLst>
        </xdr:cNvPr>
        <xdr:cNvSpPr/>
      </xdr:nvSpPr>
      <xdr:spPr>
        <a:xfrm>
          <a:off x="6597160" y="4648201"/>
          <a:ext cx="2560029" cy="2450122"/>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xdr:col>
      <xdr:colOff>23445</xdr:colOff>
      <xdr:row>13</xdr:row>
      <xdr:rowOff>1466</xdr:rowOff>
    </xdr:from>
    <xdr:to>
      <xdr:col>12</xdr:col>
      <xdr:colOff>7328</xdr:colOff>
      <xdr:row>22</xdr:row>
      <xdr:rowOff>209549</xdr:rowOff>
    </xdr:to>
    <xdr:sp macro="" textlink="">
      <xdr:nvSpPr>
        <xdr:cNvPr id="14" name="正方形/長方形 13">
          <a:extLst>
            <a:ext uri="{FF2B5EF4-FFF2-40B4-BE49-F238E27FC236}">
              <a16:creationId xmlns:a16="http://schemas.microsoft.com/office/drawing/2014/main" id="{27861010-75DB-422E-8662-09083A554EE7}"/>
            </a:ext>
          </a:extLst>
        </xdr:cNvPr>
        <xdr:cNvSpPr/>
      </xdr:nvSpPr>
      <xdr:spPr>
        <a:xfrm>
          <a:off x="3870080" y="4639408"/>
          <a:ext cx="2533652" cy="2450122"/>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14652</xdr:colOff>
      <xdr:row>24</xdr:row>
      <xdr:rowOff>241789</xdr:rowOff>
    </xdr:from>
    <xdr:to>
      <xdr:col>7</xdr:col>
      <xdr:colOff>738554</xdr:colOff>
      <xdr:row>34</xdr:row>
      <xdr:rowOff>186103</xdr:rowOff>
    </xdr:to>
    <xdr:sp macro="" textlink="">
      <xdr:nvSpPr>
        <xdr:cNvPr id="15" name="正方形/長方形 14">
          <a:extLst>
            <a:ext uri="{FF2B5EF4-FFF2-40B4-BE49-F238E27FC236}">
              <a16:creationId xmlns:a16="http://schemas.microsoft.com/office/drawing/2014/main" id="{6EC81B17-7457-4F75-BAE5-9655474B6104}"/>
            </a:ext>
          </a:extLst>
        </xdr:cNvPr>
        <xdr:cNvSpPr/>
      </xdr:nvSpPr>
      <xdr:spPr>
        <a:xfrm>
          <a:off x="1099037" y="7634654"/>
          <a:ext cx="2533652" cy="2450122"/>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xdr:col>
      <xdr:colOff>27840</xdr:colOff>
      <xdr:row>24</xdr:row>
      <xdr:rowOff>262305</xdr:rowOff>
    </xdr:from>
    <xdr:to>
      <xdr:col>12</xdr:col>
      <xdr:colOff>11723</xdr:colOff>
      <xdr:row>34</xdr:row>
      <xdr:rowOff>206619</xdr:rowOff>
    </xdr:to>
    <xdr:sp macro="" textlink="">
      <xdr:nvSpPr>
        <xdr:cNvPr id="16" name="正方形/長方形 15">
          <a:extLst>
            <a:ext uri="{FF2B5EF4-FFF2-40B4-BE49-F238E27FC236}">
              <a16:creationId xmlns:a16="http://schemas.microsoft.com/office/drawing/2014/main" id="{D3427B24-76E6-4784-A9DA-E8883E5B37A3}"/>
            </a:ext>
          </a:extLst>
        </xdr:cNvPr>
        <xdr:cNvSpPr/>
      </xdr:nvSpPr>
      <xdr:spPr>
        <a:xfrm>
          <a:off x="3874475" y="7655170"/>
          <a:ext cx="2533652" cy="2450122"/>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26375</xdr:colOff>
      <xdr:row>25</xdr:row>
      <xdr:rowOff>4397</xdr:rowOff>
    </xdr:from>
    <xdr:to>
      <xdr:col>15</xdr:col>
      <xdr:colOff>764931</xdr:colOff>
      <xdr:row>34</xdr:row>
      <xdr:rowOff>212481</xdr:rowOff>
    </xdr:to>
    <xdr:sp macro="" textlink="">
      <xdr:nvSpPr>
        <xdr:cNvPr id="17" name="正方形/長方形 16">
          <a:extLst>
            <a:ext uri="{FF2B5EF4-FFF2-40B4-BE49-F238E27FC236}">
              <a16:creationId xmlns:a16="http://schemas.microsoft.com/office/drawing/2014/main" id="{12E7672D-4791-4C9A-86A0-E83FDED1DA66}"/>
            </a:ext>
          </a:extLst>
        </xdr:cNvPr>
        <xdr:cNvSpPr/>
      </xdr:nvSpPr>
      <xdr:spPr>
        <a:xfrm>
          <a:off x="6605952" y="7661032"/>
          <a:ext cx="2533652" cy="2450122"/>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18229</xdr:colOff>
      <xdr:row>6</xdr:row>
      <xdr:rowOff>20686</xdr:rowOff>
    </xdr:from>
    <xdr:to>
      <xdr:col>15</xdr:col>
      <xdr:colOff>789953</xdr:colOff>
      <xdr:row>6</xdr:row>
      <xdr:rowOff>364594</xdr:rowOff>
    </xdr:to>
    <xdr:sp macro="" textlink="">
      <xdr:nvSpPr>
        <xdr:cNvPr id="19" name="正方形/長方形 18">
          <a:extLst>
            <a:ext uri="{FF2B5EF4-FFF2-40B4-BE49-F238E27FC236}">
              <a16:creationId xmlns:a16="http://schemas.microsoft.com/office/drawing/2014/main" id="{C272E092-7014-43A9-B8C2-92B98AAD8EF1}"/>
            </a:ext>
          </a:extLst>
        </xdr:cNvPr>
        <xdr:cNvSpPr/>
      </xdr:nvSpPr>
      <xdr:spPr>
        <a:xfrm>
          <a:off x="1094554" y="1735186"/>
          <a:ext cx="7658299" cy="3439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14444</xdr:colOff>
      <xdr:row>10</xdr:row>
      <xdr:rowOff>12544</xdr:rowOff>
    </xdr:from>
    <xdr:to>
      <xdr:col>6</xdr:col>
      <xdr:colOff>21980</xdr:colOff>
      <xdr:row>10</xdr:row>
      <xdr:rowOff>304817</xdr:rowOff>
    </xdr:to>
    <xdr:sp macro="" textlink="">
      <xdr:nvSpPr>
        <xdr:cNvPr id="21" name="正方形/長方形 20">
          <a:extLst>
            <a:ext uri="{FF2B5EF4-FFF2-40B4-BE49-F238E27FC236}">
              <a16:creationId xmlns:a16="http://schemas.microsoft.com/office/drawing/2014/main" id="{DEB33E92-444F-4381-84AE-44F823D97136}"/>
            </a:ext>
          </a:extLst>
        </xdr:cNvPr>
        <xdr:cNvSpPr/>
      </xdr:nvSpPr>
      <xdr:spPr>
        <a:xfrm>
          <a:off x="1098829" y="3646698"/>
          <a:ext cx="967363" cy="292273"/>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9</xdr:col>
      <xdr:colOff>15349</xdr:colOff>
      <xdr:row>10</xdr:row>
      <xdr:rowOff>31678</xdr:rowOff>
    </xdr:from>
    <xdr:to>
      <xdr:col>10</xdr:col>
      <xdr:colOff>0</xdr:colOff>
      <xdr:row>10</xdr:row>
      <xdr:rowOff>301370</xdr:rowOff>
    </xdr:to>
    <xdr:sp macro="" textlink="">
      <xdr:nvSpPr>
        <xdr:cNvPr id="22" name="正方形/長方形 21">
          <a:extLst>
            <a:ext uri="{FF2B5EF4-FFF2-40B4-BE49-F238E27FC236}">
              <a16:creationId xmlns:a16="http://schemas.microsoft.com/office/drawing/2014/main" id="{37E64C31-8C21-4639-9B72-B029EA537DEA}"/>
            </a:ext>
          </a:extLst>
        </xdr:cNvPr>
        <xdr:cNvSpPr/>
      </xdr:nvSpPr>
      <xdr:spPr>
        <a:xfrm>
          <a:off x="3861984" y="3665832"/>
          <a:ext cx="966458" cy="269692"/>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14</xdr:col>
      <xdr:colOff>3663</xdr:colOff>
      <xdr:row>9</xdr:row>
      <xdr:rowOff>3664</xdr:rowOff>
    </xdr:from>
    <xdr:to>
      <xdr:col>14</xdr:col>
      <xdr:colOff>802297</xdr:colOff>
      <xdr:row>9</xdr:row>
      <xdr:rowOff>274760</xdr:rowOff>
    </xdr:to>
    <xdr:sp macro="" textlink="">
      <xdr:nvSpPr>
        <xdr:cNvPr id="31" name="正方形/長方形 30">
          <a:extLst>
            <a:ext uri="{FF2B5EF4-FFF2-40B4-BE49-F238E27FC236}">
              <a16:creationId xmlns:a16="http://schemas.microsoft.com/office/drawing/2014/main" id="{4DBA32D1-524E-452B-9F66-7A591A1EC4CA}"/>
            </a:ext>
          </a:extLst>
        </xdr:cNvPr>
        <xdr:cNvSpPr/>
      </xdr:nvSpPr>
      <xdr:spPr>
        <a:xfrm>
          <a:off x="7547463" y="2699239"/>
          <a:ext cx="798634" cy="27109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11722</xdr:colOff>
      <xdr:row>37</xdr:row>
      <xdr:rowOff>19051</xdr:rowOff>
    </xdr:from>
    <xdr:to>
      <xdr:col>15</xdr:col>
      <xdr:colOff>783981</xdr:colOff>
      <xdr:row>38</xdr:row>
      <xdr:rowOff>234461</xdr:rowOff>
    </xdr:to>
    <xdr:sp macro="" textlink="">
      <xdr:nvSpPr>
        <xdr:cNvPr id="34" name="正方形/長方形 33">
          <a:extLst>
            <a:ext uri="{FF2B5EF4-FFF2-40B4-BE49-F238E27FC236}">
              <a16:creationId xmlns:a16="http://schemas.microsoft.com/office/drawing/2014/main" id="{AAA254C9-6E4B-440E-9E99-68DFC79C2AC3}"/>
            </a:ext>
          </a:extLst>
        </xdr:cNvPr>
        <xdr:cNvSpPr/>
      </xdr:nvSpPr>
      <xdr:spPr>
        <a:xfrm>
          <a:off x="898280" y="10657743"/>
          <a:ext cx="8260374" cy="46452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6558</xdr:colOff>
      <xdr:row>40</xdr:row>
      <xdr:rowOff>15559</xdr:rowOff>
    </xdr:from>
    <xdr:to>
      <xdr:col>13</xdr:col>
      <xdr:colOff>973016</xdr:colOff>
      <xdr:row>40</xdr:row>
      <xdr:rowOff>285251</xdr:rowOff>
    </xdr:to>
    <xdr:sp macro="" textlink="">
      <xdr:nvSpPr>
        <xdr:cNvPr id="35" name="正方形/長方形 34">
          <a:extLst>
            <a:ext uri="{FF2B5EF4-FFF2-40B4-BE49-F238E27FC236}">
              <a16:creationId xmlns:a16="http://schemas.microsoft.com/office/drawing/2014/main" id="{D39934CE-B196-4460-B504-B2B0C59FCF4C}"/>
            </a:ext>
          </a:extLst>
        </xdr:cNvPr>
        <xdr:cNvSpPr/>
      </xdr:nvSpPr>
      <xdr:spPr>
        <a:xfrm>
          <a:off x="6586135" y="11335655"/>
          <a:ext cx="966458" cy="269692"/>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xdr:col>
      <xdr:colOff>685797</xdr:colOff>
      <xdr:row>17</xdr:row>
      <xdr:rowOff>142141</xdr:rowOff>
    </xdr:from>
    <xdr:to>
      <xdr:col>14</xdr:col>
      <xdr:colOff>774455</xdr:colOff>
      <xdr:row>20</xdr:row>
      <xdr:rowOff>4396</xdr:rowOff>
    </xdr:to>
    <xdr:sp macro="" textlink="">
      <xdr:nvSpPr>
        <xdr:cNvPr id="36" name="角丸四角形 23">
          <a:extLst>
            <a:ext uri="{FF2B5EF4-FFF2-40B4-BE49-F238E27FC236}">
              <a16:creationId xmlns:a16="http://schemas.microsoft.com/office/drawing/2014/main" id="{10D49F05-DBE7-4ED2-BB13-670933764F07}"/>
            </a:ext>
          </a:extLst>
        </xdr:cNvPr>
        <xdr:cNvSpPr/>
      </xdr:nvSpPr>
      <xdr:spPr>
        <a:xfrm>
          <a:off x="4524372" y="5009416"/>
          <a:ext cx="3793883" cy="605205"/>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a:ln>
                <a:noFill/>
              </a:ln>
              <a:solidFill>
                <a:schemeClr val="tx1"/>
              </a:solidFill>
            </a:rPr>
            <a:t>赤枠点線内が入力できる箇所です</a:t>
          </a:r>
          <a:endParaRPr kumimoji="1" lang="en-US" altLang="ja-JP" sz="1400">
            <a:ln>
              <a:noFill/>
            </a:ln>
            <a:solidFill>
              <a:schemeClr val="tx1"/>
            </a:solidFill>
          </a:endParaRPr>
        </a:p>
      </xdr:txBody>
    </xdr:sp>
    <xdr:clientData/>
  </xdr:twoCellAnchor>
  <xdr:twoCellAnchor>
    <xdr:from>
      <xdr:col>10</xdr:col>
      <xdr:colOff>688731</xdr:colOff>
      <xdr:row>14</xdr:row>
      <xdr:rowOff>43960</xdr:rowOff>
    </xdr:from>
    <xdr:to>
      <xdr:col>13</xdr:col>
      <xdr:colOff>586154</xdr:colOff>
      <xdr:row>16</xdr:row>
      <xdr:rowOff>241789</xdr:rowOff>
    </xdr:to>
    <xdr:sp macro="" textlink="">
      <xdr:nvSpPr>
        <xdr:cNvPr id="37" name="吹き出し: 線 13">
          <a:extLst>
            <a:ext uri="{FF2B5EF4-FFF2-40B4-BE49-F238E27FC236}">
              <a16:creationId xmlns:a16="http://schemas.microsoft.com/office/drawing/2014/main" id="{AC3F5742-D49A-4D5A-AFC3-7E0B86BDE548}"/>
            </a:ext>
          </a:extLst>
        </xdr:cNvPr>
        <xdr:cNvSpPr/>
      </xdr:nvSpPr>
      <xdr:spPr>
        <a:xfrm>
          <a:off x="5517173" y="4931018"/>
          <a:ext cx="1648558" cy="696059"/>
        </a:xfrm>
        <a:prstGeom prst="borderCallout1">
          <a:avLst>
            <a:gd name="adj1" fmla="val 5259"/>
            <a:gd name="adj2" fmla="val 14639"/>
            <a:gd name="adj3" fmla="val -55772"/>
            <a:gd name="adj4" fmla="val 253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chemeClr val="tx1"/>
              </a:solidFill>
            </a:rPr>
            <a:t>往路</a:t>
          </a:r>
          <a:r>
            <a:rPr kumimoji="1" lang="ja-JP" altLang="en-US" sz="1100">
              <a:solidFill>
                <a:schemeClr val="tx1"/>
              </a:solidFill>
            </a:rPr>
            <a:t>の乗車料金を入力してください。</a:t>
          </a:r>
          <a:endParaRPr kumimoji="1" lang="en-US" altLang="ja-JP" sz="1100">
            <a:solidFill>
              <a:schemeClr val="tx1"/>
            </a:solidFill>
          </a:endParaRPr>
        </a:p>
      </xdr:txBody>
    </xdr:sp>
    <xdr:clientData/>
  </xdr:twoCellAnchor>
  <xdr:twoCellAnchor>
    <xdr:from>
      <xdr:col>10</xdr:col>
      <xdr:colOff>635976</xdr:colOff>
      <xdr:row>26</xdr:row>
      <xdr:rowOff>86457</xdr:rowOff>
    </xdr:from>
    <xdr:to>
      <xdr:col>13</xdr:col>
      <xdr:colOff>659422</xdr:colOff>
      <xdr:row>29</xdr:row>
      <xdr:rowOff>73269</xdr:rowOff>
    </xdr:to>
    <xdr:sp macro="" textlink="">
      <xdr:nvSpPr>
        <xdr:cNvPr id="38" name="吹き出し: 線 13">
          <a:extLst>
            <a:ext uri="{FF2B5EF4-FFF2-40B4-BE49-F238E27FC236}">
              <a16:creationId xmlns:a16="http://schemas.microsoft.com/office/drawing/2014/main" id="{98E0FB5F-3B98-416E-B6AE-F46E27AAA90E}"/>
            </a:ext>
          </a:extLst>
        </xdr:cNvPr>
        <xdr:cNvSpPr/>
      </xdr:nvSpPr>
      <xdr:spPr>
        <a:xfrm>
          <a:off x="5464418" y="7992207"/>
          <a:ext cx="1774581" cy="734158"/>
        </a:xfrm>
        <a:prstGeom prst="borderCallout1">
          <a:avLst>
            <a:gd name="adj1" fmla="val 5259"/>
            <a:gd name="adj2" fmla="val 14639"/>
            <a:gd name="adj3" fmla="val -55772"/>
            <a:gd name="adj4" fmla="val 253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chemeClr val="tx1"/>
              </a:solidFill>
            </a:rPr>
            <a:t>復路</a:t>
          </a:r>
          <a:r>
            <a:rPr kumimoji="1" lang="ja-JP" altLang="en-US" sz="1100">
              <a:solidFill>
                <a:schemeClr val="tx1"/>
              </a:solidFill>
            </a:rPr>
            <a:t>の乗車料金を入力してください。</a:t>
          </a:r>
          <a:endParaRPr kumimoji="1" lang="en-US" altLang="ja-JP" sz="1100">
            <a:solidFill>
              <a:schemeClr val="tx1"/>
            </a:solidFill>
          </a:endParaRPr>
        </a:p>
      </xdr:txBody>
    </xdr:sp>
    <xdr:clientData/>
  </xdr:twoCellAnchor>
  <xdr:oneCellAnchor>
    <xdr:from>
      <xdr:col>18</xdr:col>
      <xdr:colOff>190500</xdr:colOff>
      <xdr:row>19</xdr:row>
      <xdr:rowOff>47624</xdr:rowOff>
    </xdr:from>
    <xdr:ext cx="1590675" cy="1647031"/>
    <xdr:pic>
      <xdr:nvPicPr>
        <xdr:cNvPr id="27" name="図 26">
          <a:extLst>
            <a:ext uri="{FF2B5EF4-FFF2-40B4-BE49-F238E27FC236}">
              <a16:creationId xmlns:a16="http://schemas.microsoft.com/office/drawing/2014/main" id="{83430AEB-A396-4582-A3D2-70018CEB3E65}"/>
            </a:ext>
          </a:extLst>
        </xdr:cNvPr>
        <xdr:cNvPicPr>
          <a:picLocks noChangeAspect="1"/>
        </xdr:cNvPicPr>
      </xdr:nvPicPr>
      <xdr:blipFill>
        <a:blip xmlns:r="http://schemas.openxmlformats.org/officeDocument/2006/relationships" r:embed="rId3"/>
        <a:stretch>
          <a:fillRect/>
        </a:stretch>
      </xdr:blipFill>
      <xdr:spPr>
        <a:xfrm>
          <a:off x="10725150" y="5410199"/>
          <a:ext cx="1590675" cy="1647031"/>
        </a:xfrm>
        <a:prstGeom prst="rect">
          <a:avLst/>
        </a:prstGeom>
      </xdr:spPr>
    </xdr:pic>
    <xdr:clientData/>
  </xdr:oneCellAnchor>
  <xdr:twoCellAnchor>
    <xdr:from>
      <xdr:col>14</xdr:col>
      <xdr:colOff>0</xdr:colOff>
      <xdr:row>45</xdr:row>
      <xdr:rowOff>0</xdr:rowOff>
    </xdr:from>
    <xdr:to>
      <xdr:col>14</xdr:col>
      <xdr:colOff>798634</xdr:colOff>
      <xdr:row>45</xdr:row>
      <xdr:rowOff>271096</xdr:rowOff>
    </xdr:to>
    <xdr:sp macro="" textlink="">
      <xdr:nvSpPr>
        <xdr:cNvPr id="28" name="正方形/長方形 27">
          <a:extLst>
            <a:ext uri="{FF2B5EF4-FFF2-40B4-BE49-F238E27FC236}">
              <a16:creationId xmlns:a16="http://schemas.microsoft.com/office/drawing/2014/main" id="{9337E610-72AF-4C13-80F2-36B455D92ED1}"/>
            </a:ext>
          </a:extLst>
        </xdr:cNvPr>
        <xdr:cNvSpPr/>
      </xdr:nvSpPr>
      <xdr:spPr>
        <a:xfrm>
          <a:off x="7524750" y="11944350"/>
          <a:ext cx="798634" cy="27109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571500</xdr:colOff>
      <xdr:row>3</xdr:row>
      <xdr:rowOff>152401</xdr:rowOff>
    </xdr:from>
    <xdr:to>
      <xdr:col>15</xdr:col>
      <xdr:colOff>411773</xdr:colOff>
      <xdr:row>5</xdr:row>
      <xdr:rowOff>168276</xdr:rowOff>
    </xdr:to>
    <xdr:sp macro="" textlink="">
      <xdr:nvSpPr>
        <xdr:cNvPr id="29" name="吹き出し: 線 13">
          <a:extLst>
            <a:ext uri="{FF2B5EF4-FFF2-40B4-BE49-F238E27FC236}">
              <a16:creationId xmlns:a16="http://schemas.microsoft.com/office/drawing/2014/main" id="{49E6DEAC-F8AA-42BE-A0F4-40D3EFF77996}"/>
            </a:ext>
          </a:extLst>
        </xdr:cNvPr>
        <xdr:cNvSpPr/>
      </xdr:nvSpPr>
      <xdr:spPr>
        <a:xfrm>
          <a:off x="7112000" y="1057276"/>
          <a:ext cx="1634148" cy="571500"/>
        </a:xfrm>
        <a:prstGeom prst="borderCallout1">
          <a:avLst>
            <a:gd name="adj1" fmla="val 90259"/>
            <a:gd name="adj2" fmla="val 4188"/>
            <a:gd name="adj3" fmla="val 285809"/>
            <a:gd name="adj4" fmla="val 447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chemeClr val="tx1"/>
              </a:solidFill>
            </a:rPr>
            <a:t>端数は自動的に切り捨て</a:t>
          </a:r>
          <a:r>
            <a:rPr kumimoji="1" lang="ja-JP" altLang="en-US" sz="1100" b="1" u="none">
              <a:solidFill>
                <a:schemeClr val="tx1"/>
              </a:solidFill>
            </a:rPr>
            <a:t>られます</a:t>
          </a:r>
          <a:r>
            <a:rPr kumimoji="1" lang="ja-JP" altLang="en-US" sz="1100">
              <a:solidFill>
                <a:schemeClr val="tx1"/>
              </a:solidFill>
            </a:rPr>
            <a:t>。</a:t>
          </a:r>
          <a:endParaRPr kumimoji="1" lang="en-US" altLang="ja-JP" sz="1100">
            <a:solidFill>
              <a:schemeClr val="tx1"/>
            </a:solidFill>
          </a:endParaRPr>
        </a:p>
      </xdr:txBody>
    </xdr:sp>
    <xdr:clientData/>
  </xdr:twoCellAnchor>
  <xdr:twoCellAnchor editAs="oneCell">
    <xdr:from>
      <xdr:col>6</xdr:col>
      <xdr:colOff>38100</xdr:colOff>
      <xdr:row>0</xdr:row>
      <xdr:rowOff>114300</xdr:rowOff>
    </xdr:from>
    <xdr:to>
      <xdr:col>7</xdr:col>
      <xdr:colOff>723900</xdr:colOff>
      <xdr:row>1</xdr:row>
      <xdr:rowOff>304754</xdr:rowOff>
    </xdr:to>
    <xdr:pic>
      <xdr:nvPicPr>
        <xdr:cNvPr id="5" name="図 4">
          <a:extLst>
            <a:ext uri="{FF2B5EF4-FFF2-40B4-BE49-F238E27FC236}">
              <a16:creationId xmlns:a16="http://schemas.microsoft.com/office/drawing/2014/main" id="{1EF6B73B-FDFD-4253-853B-54650B619B57}"/>
            </a:ext>
          </a:extLst>
        </xdr:cNvPr>
        <xdr:cNvPicPr>
          <a:picLocks noChangeAspect="1"/>
        </xdr:cNvPicPr>
      </xdr:nvPicPr>
      <xdr:blipFill>
        <a:blip xmlns:r="http://schemas.openxmlformats.org/officeDocument/2006/relationships" r:embed="rId4"/>
        <a:stretch>
          <a:fillRect/>
        </a:stretch>
      </xdr:blipFill>
      <xdr:spPr>
        <a:xfrm>
          <a:off x="2076450" y="114300"/>
          <a:ext cx="1533525" cy="504779"/>
        </a:xfrm>
        <a:prstGeom prst="rect">
          <a:avLst/>
        </a:prstGeom>
      </xdr:spPr>
    </xdr:pic>
    <xdr:clientData/>
  </xdr:twoCellAnchor>
  <xdr:twoCellAnchor>
    <xdr:from>
      <xdr:col>13</xdr:col>
      <xdr:colOff>0</xdr:colOff>
      <xdr:row>41</xdr:row>
      <xdr:rowOff>28575</xdr:rowOff>
    </xdr:from>
    <xdr:to>
      <xdr:col>15</xdr:col>
      <xdr:colOff>704850</xdr:colOff>
      <xdr:row>44</xdr:row>
      <xdr:rowOff>295275</xdr:rowOff>
    </xdr:to>
    <xdr:sp macro="" textlink="">
      <xdr:nvSpPr>
        <xdr:cNvPr id="2" name="正方形/長方形 1">
          <a:extLst>
            <a:ext uri="{FF2B5EF4-FFF2-40B4-BE49-F238E27FC236}">
              <a16:creationId xmlns:a16="http://schemas.microsoft.com/office/drawing/2014/main" id="{50DF9712-9B38-43F5-B89A-99FDE6E8C592}"/>
            </a:ext>
          </a:extLst>
        </xdr:cNvPr>
        <xdr:cNvSpPr/>
      </xdr:nvSpPr>
      <xdr:spPr>
        <a:xfrm>
          <a:off x="6562725" y="10782300"/>
          <a:ext cx="2495550" cy="118110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xdr:col>
      <xdr:colOff>9525</xdr:colOff>
      <xdr:row>41</xdr:row>
      <xdr:rowOff>0</xdr:rowOff>
    </xdr:from>
    <xdr:to>
      <xdr:col>12</xdr:col>
      <xdr:colOff>0</xdr:colOff>
      <xdr:row>44</xdr:row>
      <xdr:rowOff>295276</xdr:rowOff>
    </xdr:to>
    <xdr:sp macro="" textlink="">
      <xdr:nvSpPr>
        <xdr:cNvPr id="3" name="正方形/長方形 2">
          <a:extLst>
            <a:ext uri="{FF2B5EF4-FFF2-40B4-BE49-F238E27FC236}">
              <a16:creationId xmlns:a16="http://schemas.microsoft.com/office/drawing/2014/main" id="{66B91FC4-008D-4DFD-A682-78D1A2473803}"/>
            </a:ext>
          </a:extLst>
        </xdr:cNvPr>
        <xdr:cNvSpPr/>
      </xdr:nvSpPr>
      <xdr:spPr>
        <a:xfrm>
          <a:off x="3848100" y="10753725"/>
          <a:ext cx="2533650" cy="120967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15</xdr:row>
      <xdr:rowOff>0</xdr:rowOff>
    </xdr:from>
    <xdr:to>
      <xdr:col>3</xdr:col>
      <xdr:colOff>685800</xdr:colOff>
      <xdr:row>17</xdr:row>
      <xdr:rowOff>219075</xdr:rowOff>
    </xdr:to>
    <xdr:sp macro="" textlink="">
      <xdr:nvSpPr>
        <xdr:cNvPr id="2" name="正方形/長方形 1">
          <a:extLst>
            <a:ext uri="{FF2B5EF4-FFF2-40B4-BE49-F238E27FC236}">
              <a16:creationId xmlns:a16="http://schemas.microsoft.com/office/drawing/2014/main" id="{A47F8BAD-F5A3-40AA-98C1-C2B51EBA9443}"/>
            </a:ext>
          </a:extLst>
        </xdr:cNvPr>
        <xdr:cNvSpPr/>
      </xdr:nvSpPr>
      <xdr:spPr>
        <a:xfrm>
          <a:off x="1457325" y="3457575"/>
          <a:ext cx="647700" cy="714375"/>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0</xdr:col>
      <xdr:colOff>209551</xdr:colOff>
      <xdr:row>20</xdr:row>
      <xdr:rowOff>33703</xdr:rowOff>
    </xdr:from>
    <xdr:to>
      <xdr:col>4</xdr:col>
      <xdr:colOff>49089</xdr:colOff>
      <xdr:row>26</xdr:row>
      <xdr:rowOff>1</xdr:rowOff>
    </xdr:to>
    <xdr:sp macro="" textlink="">
      <xdr:nvSpPr>
        <xdr:cNvPr id="3" name="吹き出し: 線 13">
          <a:extLst>
            <a:ext uri="{FF2B5EF4-FFF2-40B4-BE49-F238E27FC236}">
              <a16:creationId xmlns:a16="http://schemas.microsoft.com/office/drawing/2014/main" id="{3485B26C-0E30-49DB-8335-0076A1C5BD4D}"/>
            </a:ext>
          </a:extLst>
        </xdr:cNvPr>
        <xdr:cNvSpPr/>
      </xdr:nvSpPr>
      <xdr:spPr>
        <a:xfrm>
          <a:off x="209551" y="4977178"/>
          <a:ext cx="1973138" cy="1452198"/>
        </a:xfrm>
        <a:prstGeom prst="borderCallout1">
          <a:avLst>
            <a:gd name="adj1" fmla="val 3801"/>
            <a:gd name="adj2" fmla="val 5348"/>
            <a:gd name="adj3" fmla="val -43678"/>
            <a:gd name="adj4" fmla="val 6568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u="none">
              <a:solidFill>
                <a:schemeClr val="tx1"/>
              </a:solidFill>
            </a:rPr>
            <a:t>居住地最寄駅～最寄空港までの</a:t>
          </a:r>
          <a:r>
            <a:rPr kumimoji="1" lang="ja-JP" altLang="en-US" sz="1100" b="1" u="none">
              <a:solidFill>
                <a:schemeClr val="tx1"/>
              </a:solidFill>
            </a:rPr>
            <a:t>一般交通機関利用額</a:t>
          </a:r>
          <a:r>
            <a:rPr kumimoji="1" lang="ja-JP" altLang="en-US" sz="1100" b="0" u="none">
              <a:solidFill>
                <a:schemeClr val="tx1"/>
              </a:solidFill>
            </a:rPr>
            <a:t>を入力してください。</a:t>
          </a:r>
          <a:endParaRPr kumimoji="1" lang="en-US" altLang="ja-JP" sz="1100" b="0" u="none">
            <a:solidFill>
              <a:schemeClr val="tx1"/>
            </a:solidFill>
          </a:endParaRPr>
        </a:p>
        <a:p>
          <a:pPr algn="l"/>
          <a:r>
            <a:rPr kumimoji="1" lang="en-US" altLang="ja-JP" sz="1100" b="0" u="none">
              <a:solidFill>
                <a:schemeClr val="tx1"/>
              </a:solidFill>
            </a:rPr>
            <a:t>※</a:t>
          </a:r>
          <a:r>
            <a:rPr kumimoji="1" lang="ja-JP" altLang="en-US" sz="1100" b="0" u="none">
              <a:solidFill>
                <a:schemeClr val="tx1"/>
              </a:solidFill>
            </a:rPr>
            <a:t>算出根拠資料必須</a:t>
          </a:r>
          <a:endParaRPr kumimoji="1" lang="en-US" altLang="ja-JP" sz="1100" b="0" u="none">
            <a:solidFill>
              <a:schemeClr val="tx1"/>
            </a:solidFill>
          </a:endParaRPr>
        </a:p>
        <a:p>
          <a:pPr algn="l"/>
          <a:endParaRPr kumimoji="1" lang="en-US" altLang="ja-JP" sz="1100" b="0" u="sng">
            <a:solidFill>
              <a:schemeClr val="tx1"/>
            </a:solidFill>
          </a:endParaRPr>
        </a:p>
      </xdr:txBody>
    </xdr:sp>
    <xdr:clientData/>
  </xdr:twoCellAnchor>
  <xdr:twoCellAnchor>
    <xdr:from>
      <xdr:col>4</xdr:col>
      <xdr:colOff>133350</xdr:colOff>
      <xdr:row>18</xdr:row>
      <xdr:rowOff>171449</xdr:rowOff>
    </xdr:from>
    <xdr:to>
      <xdr:col>7</xdr:col>
      <xdr:colOff>542925</xdr:colOff>
      <xdr:row>23</xdr:row>
      <xdr:rowOff>95250</xdr:rowOff>
    </xdr:to>
    <xdr:sp macro="" textlink="">
      <xdr:nvSpPr>
        <xdr:cNvPr id="4" name="吹き出し: 線 13">
          <a:extLst>
            <a:ext uri="{FF2B5EF4-FFF2-40B4-BE49-F238E27FC236}">
              <a16:creationId xmlns:a16="http://schemas.microsoft.com/office/drawing/2014/main" id="{9BBC4F7A-643B-46D3-AA14-7E824265F3A2}"/>
            </a:ext>
          </a:extLst>
        </xdr:cNvPr>
        <xdr:cNvSpPr/>
      </xdr:nvSpPr>
      <xdr:spPr>
        <a:xfrm>
          <a:off x="2266950" y="4619624"/>
          <a:ext cx="2476500" cy="1162051"/>
        </a:xfrm>
        <a:prstGeom prst="borderCallout1">
          <a:avLst>
            <a:gd name="adj1" fmla="val 6206"/>
            <a:gd name="adj2" fmla="val 4250"/>
            <a:gd name="adj3" fmla="val -17227"/>
            <a:gd name="adj4" fmla="val 1462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chemeClr val="tx1"/>
              </a:solidFill>
            </a:rPr>
            <a:t>航空機利用額</a:t>
          </a:r>
          <a:r>
            <a:rPr kumimoji="1" lang="ja-JP" altLang="en-US" sz="1100" b="0" u="none">
              <a:solidFill>
                <a:schemeClr val="tx1"/>
              </a:solidFill>
            </a:rPr>
            <a:t>を計上してください。</a:t>
          </a:r>
          <a:endParaRPr kumimoji="1" lang="en-US" altLang="ja-JP" sz="1100" b="0" u="none">
            <a:solidFill>
              <a:schemeClr val="tx1"/>
            </a:solidFill>
          </a:endParaRPr>
        </a:p>
        <a:p>
          <a:pPr algn="l"/>
          <a:r>
            <a:rPr kumimoji="1" lang="en-US" altLang="ja-JP" sz="1100" b="0" u="none">
              <a:solidFill>
                <a:schemeClr val="tx1"/>
              </a:solidFill>
            </a:rPr>
            <a:t>※</a:t>
          </a:r>
          <a:r>
            <a:rPr kumimoji="1" lang="ja-JP" altLang="en-US" sz="1100" b="0" u="none">
              <a:solidFill>
                <a:schemeClr val="tx1"/>
              </a:solidFill>
            </a:rPr>
            <a:t>金額の分かる明細書等が必要となります。</a:t>
          </a:r>
          <a:endParaRPr kumimoji="1" lang="en-US" altLang="ja-JP" sz="1100" b="0" u="none">
            <a:solidFill>
              <a:schemeClr val="tx1"/>
            </a:solidFill>
          </a:endParaRPr>
        </a:p>
      </xdr:txBody>
    </xdr:sp>
    <xdr:clientData/>
  </xdr:twoCellAnchor>
  <xdr:twoCellAnchor>
    <xdr:from>
      <xdr:col>4</xdr:col>
      <xdr:colOff>9525</xdr:colOff>
      <xdr:row>10</xdr:row>
      <xdr:rowOff>9525</xdr:rowOff>
    </xdr:from>
    <xdr:to>
      <xdr:col>5</xdr:col>
      <xdr:colOff>9526</xdr:colOff>
      <xdr:row>17</xdr:row>
      <xdr:rowOff>219075</xdr:rowOff>
    </xdr:to>
    <xdr:sp macro="" textlink="">
      <xdr:nvSpPr>
        <xdr:cNvPr id="5" name="正方形/長方形 4">
          <a:extLst>
            <a:ext uri="{FF2B5EF4-FFF2-40B4-BE49-F238E27FC236}">
              <a16:creationId xmlns:a16="http://schemas.microsoft.com/office/drawing/2014/main" id="{18421D12-C5BA-4FBC-B75C-C8DC2E918F8D}"/>
            </a:ext>
          </a:extLst>
        </xdr:cNvPr>
        <xdr:cNvSpPr/>
      </xdr:nvSpPr>
      <xdr:spPr>
        <a:xfrm>
          <a:off x="2143125" y="2476500"/>
          <a:ext cx="590551" cy="169545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47626</xdr:colOff>
      <xdr:row>10</xdr:row>
      <xdr:rowOff>14652</xdr:rowOff>
    </xdr:from>
    <xdr:to>
      <xdr:col>5</xdr:col>
      <xdr:colOff>733426</xdr:colOff>
      <xdr:row>15</xdr:row>
      <xdr:rowOff>19050</xdr:rowOff>
    </xdr:to>
    <xdr:sp macro="" textlink="">
      <xdr:nvSpPr>
        <xdr:cNvPr id="6" name="正方形/長方形 5">
          <a:extLst>
            <a:ext uri="{FF2B5EF4-FFF2-40B4-BE49-F238E27FC236}">
              <a16:creationId xmlns:a16="http://schemas.microsoft.com/office/drawing/2014/main" id="{52C77786-5095-4613-90B5-941028DB6385}"/>
            </a:ext>
          </a:extLst>
        </xdr:cNvPr>
        <xdr:cNvSpPr/>
      </xdr:nvSpPr>
      <xdr:spPr>
        <a:xfrm>
          <a:off x="2771776" y="2481627"/>
          <a:ext cx="685800" cy="99499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xdr:col>
      <xdr:colOff>219075</xdr:colOff>
      <xdr:row>2</xdr:row>
      <xdr:rowOff>104775</xdr:rowOff>
    </xdr:from>
    <xdr:to>
      <xdr:col>6</xdr:col>
      <xdr:colOff>247650</xdr:colOff>
      <xdr:row>7</xdr:row>
      <xdr:rowOff>190500</xdr:rowOff>
    </xdr:to>
    <xdr:sp macro="" textlink="">
      <xdr:nvSpPr>
        <xdr:cNvPr id="7" name="吹き出し: 線 13">
          <a:extLst>
            <a:ext uri="{FF2B5EF4-FFF2-40B4-BE49-F238E27FC236}">
              <a16:creationId xmlns:a16="http://schemas.microsoft.com/office/drawing/2014/main" id="{6B4FFBFC-1E97-4C8C-954C-C92EFDFF1AA7}"/>
            </a:ext>
          </a:extLst>
        </xdr:cNvPr>
        <xdr:cNvSpPr/>
      </xdr:nvSpPr>
      <xdr:spPr>
        <a:xfrm>
          <a:off x="1638300" y="457200"/>
          <a:ext cx="2076450" cy="1352550"/>
        </a:xfrm>
        <a:prstGeom prst="borderCallout1">
          <a:avLst>
            <a:gd name="adj1" fmla="val 91279"/>
            <a:gd name="adj2" fmla="val 87372"/>
            <a:gd name="adj3" fmla="val 184560"/>
            <a:gd name="adj4" fmla="val 6134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u="none">
              <a:solidFill>
                <a:schemeClr val="tx1"/>
              </a:solidFill>
            </a:rPr>
            <a:t>最寄空港～会場最寄駅までの</a:t>
          </a:r>
          <a:r>
            <a:rPr kumimoji="1" lang="ja-JP" altLang="en-US" sz="1100" b="1" u="none">
              <a:solidFill>
                <a:schemeClr val="tx1"/>
              </a:solidFill>
            </a:rPr>
            <a:t>一般交通機関利用額</a:t>
          </a:r>
          <a:r>
            <a:rPr kumimoji="1" lang="ja-JP" altLang="en-US" sz="1100" b="0" u="none">
              <a:solidFill>
                <a:schemeClr val="tx1"/>
              </a:solidFill>
            </a:rPr>
            <a:t>を入力してください。</a:t>
          </a:r>
          <a:endParaRPr kumimoji="1" lang="en-US" altLang="ja-JP" sz="1100" b="0" u="none">
            <a:solidFill>
              <a:schemeClr val="tx1"/>
            </a:solidFill>
          </a:endParaRPr>
        </a:p>
        <a:p>
          <a:r>
            <a:rPr kumimoji="1" lang="en-US" altLang="ja-JP" sz="1100" b="0">
              <a:solidFill>
                <a:sysClr val="windowText" lastClr="000000"/>
              </a:solidFill>
              <a:effectLst/>
              <a:latin typeface="+mn-lt"/>
              <a:ea typeface="+mn-ea"/>
              <a:cs typeface="+mn-cs"/>
            </a:rPr>
            <a:t>※</a:t>
          </a:r>
          <a:r>
            <a:rPr kumimoji="1" lang="ja-JP" altLang="ja-JP" sz="1100" b="0">
              <a:solidFill>
                <a:sysClr val="windowText" lastClr="000000"/>
              </a:solidFill>
              <a:effectLst/>
              <a:latin typeface="+mn-lt"/>
              <a:ea typeface="+mn-ea"/>
              <a:cs typeface="+mn-cs"/>
            </a:rPr>
            <a:t>算出根拠資料必須</a:t>
          </a:r>
          <a:endParaRPr lang="ja-JP" altLang="ja-JP">
            <a:solidFill>
              <a:sysClr val="windowText" lastClr="000000"/>
            </a:solidFill>
            <a:effectLst/>
          </a:endParaRPr>
        </a:p>
      </xdr:txBody>
    </xdr:sp>
    <xdr:clientData/>
  </xdr:twoCellAnchor>
  <xdr:twoCellAnchor>
    <xdr:from>
      <xdr:col>15</xdr:col>
      <xdr:colOff>95250</xdr:colOff>
      <xdr:row>19</xdr:row>
      <xdr:rowOff>214677</xdr:rowOff>
    </xdr:from>
    <xdr:to>
      <xdr:col>17</xdr:col>
      <xdr:colOff>695325</xdr:colOff>
      <xdr:row>28</xdr:row>
      <xdr:rowOff>47625</xdr:rowOff>
    </xdr:to>
    <xdr:sp macro="" textlink="">
      <xdr:nvSpPr>
        <xdr:cNvPr id="10" name="吹き出し: 線 13">
          <a:extLst>
            <a:ext uri="{FF2B5EF4-FFF2-40B4-BE49-F238E27FC236}">
              <a16:creationId xmlns:a16="http://schemas.microsoft.com/office/drawing/2014/main" id="{30585406-2A7A-4CAA-A3BA-90A1CBDDC5F0}"/>
            </a:ext>
          </a:extLst>
        </xdr:cNvPr>
        <xdr:cNvSpPr/>
      </xdr:nvSpPr>
      <xdr:spPr>
        <a:xfrm>
          <a:off x="10125075" y="4662852"/>
          <a:ext cx="2047875" cy="2061798"/>
        </a:xfrm>
        <a:prstGeom prst="borderCallout1">
          <a:avLst>
            <a:gd name="adj1" fmla="val 2618"/>
            <a:gd name="adj2" fmla="val 49816"/>
            <a:gd name="adj3" fmla="val -13767"/>
            <a:gd name="adj4" fmla="val 3335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u="none">
              <a:solidFill>
                <a:schemeClr val="tx1"/>
              </a:solidFill>
            </a:rPr>
            <a:t>居住地最寄駅～会場最寄駅までの</a:t>
          </a:r>
          <a:r>
            <a:rPr kumimoji="1" lang="ja-JP" altLang="en-US" sz="1100" b="1" u="none">
              <a:solidFill>
                <a:schemeClr val="tx1"/>
              </a:solidFill>
            </a:rPr>
            <a:t>一般交通機関利用額</a:t>
          </a:r>
          <a:r>
            <a:rPr kumimoji="1" lang="ja-JP" altLang="en-US" sz="1100" b="0" u="none">
              <a:solidFill>
                <a:schemeClr val="tx1"/>
              </a:solidFill>
            </a:rPr>
            <a:t>を入力してください。</a:t>
          </a:r>
          <a:r>
            <a:rPr kumimoji="1" lang="en-US" altLang="ja-JP" sz="1100" b="0" u="none">
              <a:solidFill>
                <a:schemeClr val="tx1"/>
              </a:solidFill>
            </a:rPr>
            <a:t>※</a:t>
          </a:r>
          <a:r>
            <a:rPr kumimoji="1" lang="ja-JP" altLang="en-US" sz="1100" b="0" u="none">
              <a:solidFill>
                <a:schemeClr val="tx1"/>
              </a:solidFill>
            </a:rPr>
            <a:t>算出根拠資料必須</a:t>
          </a:r>
          <a:endParaRPr kumimoji="1" lang="en-US" altLang="ja-JP" sz="1100" b="0" u="none">
            <a:solidFill>
              <a:schemeClr val="tx1"/>
            </a:solidFill>
          </a:endParaRPr>
        </a:p>
        <a:p>
          <a:pPr algn="l"/>
          <a:r>
            <a:rPr kumimoji="1" lang="en-US" altLang="ja-JP" sz="1100" b="0" u="none">
              <a:solidFill>
                <a:schemeClr val="tx1"/>
              </a:solidFill>
            </a:rPr>
            <a:t>※</a:t>
          </a:r>
          <a:r>
            <a:rPr kumimoji="1" lang="ja-JP" altLang="en-US" sz="1100" b="0" u="none">
              <a:solidFill>
                <a:schemeClr val="tx1"/>
              </a:solidFill>
            </a:rPr>
            <a:t>見積書、明細がある場合はその額を記載。</a:t>
          </a:r>
          <a:endParaRPr kumimoji="1" lang="en-US" altLang="ja-JP" sz="1100" b="0" u="none">
            <a:solidFill>
              <a:schemeClr val="tx1"/>
            </a:solidFill>
          </a:endParaRPr>
        </a:p>
      </xdr:txBody>
    </xdr:sp>
    <xdr:clientData/>
  </xdr:twoCellAnchor>
  <xdr:twoCellAnchor>
    <xdr:from>
      <xdr:col>17</xdr:col>
      <xdr:colOff>819150</xdr:colOff>
      <xdr:row>21</xdr:row>
      <xdr:rowOff>14652</xdr:rowOff>
    </xdr:from>
    <xdr:to>
      <xdr:col>19</xdr:col>
      <xdr:colOff>715838</xdr:colOff>
      <xdr:row>26</xdr:row>
      <xdr:rowOff>247649</xdr:rowOff>
    </xdr:to>
    <xdr:sp macro="" textlink="">
      <xdr:nvSpPr>
        <xdr:cNvPr id="11" name="吹き出し: 線 13">
          <a:extLst>
            <a:ext uri="{FF2B5EF4-FFF2-40B4-BE49-F238E27FC236}">
              <a16:creationId xmlns:a16="http://schemas.microsoft.com/office/drawing/2014/main" id="{1084AF67-D671-4154-9E63-852558CA1735}"/>
            </a:ext>
          </a:extLst>
        </xdr:cNvPr>
        <xdr:cNvSpPr/>
      </xdr:nvSpPr>
      <xdr:spPr>
        <a:xfrm>
          <a:off x="12296775" y="5205777"/>
          <a:ext cx="1735013" cy="1471247"/>
        </a:xfrm>
        <a:prstGeom prst="borderCallout1">
          <a:avLst>
            <a:gd name="adj1" fmla="val 2618"/>
            <a:gd name="adj2" fmla="val 49816"/>
            <a:gd name="adj3" fmla="val -39773"/>
            <a:gd name="adj4" fmla="val 2505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u="none">
              <a:solidFill>
                <a:schemeClr val="tx1"/>
              </a:solidFill>
            </a:rPr>
            <a:t>A</a:t>
          </a:r>
          <a:r>
            <a:rPr kumimoji="1" lang="ja-JP" altLang="en-US" sz="1100" b="0" u="none">
              <a:solidFill>
                <a:schemeClr val="tx1"/>
              </a:solidFill>
            </a:rPr>
            <a:t>と</a:t>
          </a:r>
          <a:r>
            <a:rPr kumimoji="1" lang="en-US" altLang="ja-JP" sz="1100" b="0" u="none">
              <a:solidFill>
                <a:schemeClr val="tx1"/>
              </a:solidFill>
            </a:rPr>
            <a:t>C</a:t>
          </a:r>
          <a:r>
            <a:rPr kumimoji="1" lang="ja-JP" altLang="en-US" sz="1100" b="0" u="none">
              <a:solidFill>
                <a:schemeClr val="tx1"/>
              </a:solidFill>
            </a:rPr>
            <a:t>を比較</a:t>
          </a:r>
          <a:endParaRPr kumimoji="1" lang="en-US" altLang="ja-JP" sz="1100" b="0" u="none">
            <a:solidFill>
              <a:schemeClr val="tx1"/>
            </a:solidFill>
          </a:endParaRPr>
        </a:p>
        <a:p>
          <a:pPr algn="l"/>
          <a:r>
            <a:rPr kumimoji="1" lang="ja-JP" altLang="en-US" sz="1100" b="0" u="none">
              <a:solidFill>
                <a:schemeClr val="tx1"/>
              </a:solidFill>
            </a:rPr>
            <a:t>または</a:t>
          </a:r>
          <a:endParaRPr kumimoji="1" lang="en-US" altLang="ja-JP" sz="1100" b="0" u="none">
            <a:solidFill>
              <a:schemeClr val="tx1"/>
            </a:solidFill>
          </a:endParaRPr>
        </a:p>
        <a:p>
          <a:pPr algn="l"/>
          <a:r>
            <a:rPr kumimoji="1" lang="en-US" altLang="ja-JP" sz="1100" b="0" u="none">
              <a:solidFill>
                <a:schemeClr val="tx1"/>
              </a:solidFill>
            </a:rPr>
            <a:t>A+B</a:t>
          </a:r>
          <a:r>
            <a:rPr kumimoji="1" lang="ja-JP" altLang="en-US" sz="1100" b="0" u="none">
              <a:solidFill>
                <a:schemeClr val="tx1"/>
              </a:solidFill>
            </a:rPr>
            <a:t>と</a:t>
          </a:r>
          <a:r>
            <a:rPr kumimoji="1" lang="en-US" altLang="ja-JP" sz="1100" b="0" u="none">
              <a:solidFill>
                <a:schemeClr val="tx1"/>
              </a:solidFill>
            </a:rPr>
            <a:t>C</a:t>
          </a:r>
          <a:r>
            <a:rPr kumimoji="1" lang="ja-JP" altLang="en-US" sz="1100" b="0" u="none">
              <a:solidFill>
                <a:schemeClr val="tx1"/>
              </a:solidFill>
            </a:rPr>
            <a:t>を比較し、低い方の額が交付決定額となります。</a:t>
          </a:r>
          <a:endParaRPr kumimoji="1" lang="en-US" altLang="ja-JP" sz="1100" b="0" u="none">
            <a:solidFill>
              <a:schemeClr val="tx1"/>
            </a:solidFill>
          </a:endParaRPr>
        </a:p>
      </xdr:txBody>
    </xdr:sp>
    <xdr:clientData/>
  </xdr:twoCellAnchor>
  <xdr:twoCellAnchor>
    <xdr:from>
      <xdr:col>15</xdr:col>
      <xdr:colOff>66675</xdr:colOff>
      <xdr:row>10</xdr:row>
      <xdr:rowOff>9525</xdr:rowOff>
    </xdr:from>
    <xdr:to>
      <xdr:col>17</xdr:col>
      <xdr:colOff>28574</xdr:colOff>
      <xdr:row>18</xdr:row>
      <xdr:rowOff>219075</xdr:rowOff>
    </xdr:to>
    <xdr:sp macro="" textlink="">
      <xdr:nvSpPr>
        <xdr:cNvPr id="14" name="正方形/長方形 13">
          <a:extLst>
            <a:ext uri="{FF2B5EF4-FFF2-40B4-BE49-F238E27FC236}">
              <a16:creationId xmlns:a16="http://schemas.microsoft.com/office/drawing/2014/main" id="{54933929-2FA3-4D15-A41D-0A448D386DCB}"/>
            </a:ext>
          </a:extLst>
        </xdr:cNvPr>
        <xdr:cNvSpPr/>
      </xdr:nvSpPr>
      <xdr:spPr>
        <a:xfrm>
          <a:off x="10096500" y="2476500"/>
          <a:ext cx="1409699" cy="219075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xdr:col>
      <xdr:colOff>66676</xdr:colOff>
      <xdr:row>10</xdr:row>
      <xdr:rowOff>0</xdr:rowOff>
    </xdr:from>
    <xdr:to>
      <xdr:col>3</xdr:col>
      <xdr:colOff>638175</xdr:colOff>
      <xdr:row>14</xdr:row>
      <xdr:rowOff>209550</xdr:rowOff>
    </xdr:to>
    <xdr:sp macro="" textlink="">
      <xdr:nvSpPr>
        <xdr:cNvPr id="16" name="正方形/長方形 15">
          <a:extLst>
            <a:ext uri="{FF2B5EF4-FFF2-40B4-BE49-F238E27FC236}">
              <a16:creationId xmlns:a16="http://schemas.microsoft.com/office/drawing/2014/main" id="{FC5D35E5-580A-48D8-B230-A1A4EAF2C5AA}"/>
            </a:ext>
          </a:extLst>
        </xdr:cNvPr>
        <xdr:cNvSpPr/>
      </xdr:nvSpPr>
      <xdr:spPr>
        <a:xfrm>
          <a:off x="1485901" y="2466975"/>
          <a:ext cx="571499" cy="1200150"/>
        </a:xfrm>
        <a:prstGeom prst="rect">
          <a:avLst/>
        </a:prstGeom>
        <a:solidFill>
          <a:schemeClr val="accent1">
            <a:lumMod val="40000"/>
            <a:lumOff val="60000"/>
            <a:alpha val="38000"/>
          </a:schemeClr>
        </a:solidFill>
        <a:ln w="28575" cmpd="thinThick">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57150</xdr:colOff>
      <xdr:row>15</xdr:row>
      <xdr:rowOff>38101</xdr:rowOff>
    </xdr:from>
    <xdr:to>
      <xdr:col>5</xdr:col>
      <xdr:colOff>704849</xdr:colOff>
      <xdr:row>17</xdr:row>
      <xdr:rowOff>228600</xdr:rowOff>
    </xdr:to>
    <xdr:sp macro="" textlink="">
      <xdr:nvSpPr>
        <xdr:cNvPr id="17" name="正方形/長方形 16">
          <a:extLst>
            <a:ext uri="{FF2B5EF4-FFF2-40B4-BE49-F238E27FC236}">
              <a16:creationId xmlns:a16="http://schemas.microsoft.com/office/drawing/2014/main" id="{98557675-E482-4160-8895-790692A64B6E}"/>
            </a:ext>
          </a:extLst>
        </xdr:cNvPr>
        <xdr:cNvSpPr/>
      </xdr:nvSpPr>
      <xdr:spPr>
        <a:xfrm>
          <a:off x="2781300" y="3743326"/>
          <a:ext cx="647699" cy="685799"/>
        </a:xfrm>
        <a:prstGeom prst="rect">
          <a:avLst/>
        </a:prstGeom>
        <a:solidFill>
          <a:schemeClr val="accent1">
            <a:lumMod val="40000"/>
            <a:lumOff val="60000"/>
            <a:alpha val="38000"/>
          </a:schemeClr>
        </a:solidFill>
        <a:ln w="28575" cmpd="thinThick">
          <a:solidFill>
            <a:schemeClr val="accent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28575</xdr:colOff>
      <xdr:row>15</xdr:row>
      <xdr:rowOff>57150</xdr:rowOff>
    </xdr:from>
    <xdr:to>
      <xdr:col>7</xdr:col>
      <xdr:colOff>676274</xdr:colOff>
      <xdr:row>17</xdr:row>
      <xdr:rowOff>219075</xdr:rowOff>
    </xdr:to>
    <xdr:sp macro="" textlink="">
      <xdr:nvSpPr>
        <xdr:cNvPr id="18" name="正方形/長方形 17">
          <a:extLst>
            <a:ext uri="{FF2B5EF4-FFF2-40B4-BE49-F238E27FC236}">
              <a16:creationId xmlns:a16="http://schemas.microsoft.com/office/drawing/2014/main" id="{FA0B5B6B-FE63-4A55-84F7-F3D31B712737}"/>
            </a:ext>
          </a:extLst>
        </xdr:cNvPr>
        <xdr:cNvSpPr/>
      </xdr:nvSpPr>
      <xdr:spPr>
        <a:xfrm>
          <a:off x="4229100" y="3514725"/>
          <a:ext cx="647699" cy="657225"/>
        </a:xfrm>
        <a:prstGeom prst="rect">
          <a:avLst/>
        </a:prstGeom>
        <a:solidFill>
          <a:schemeClr val="accent1">
            <a:lumMod val="40000"/>
            <a:lumOff val="60000"/>
            <a:alpha val="38000"/>
          </a:schemeClr>
        </a:solidFill>
        <a:ln w="28575" cmpd="thinThick">
          <a:solidFill>
            <a:schemeClr val="accent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xdr:col>
      <xdr:colOff>47625</xdr:colOff>
      <xdr:row>10</xdr:row>
      <xdr:rowOff>28574</xdr:rowOff>
    </xdr:from>
    <xdr:to>
      <xdr:col>9</xdr:col>
      <xdr:colOff>704849</xdr:colOff>
      <xdr:row>14</xdr:row>
      <xdr:rowOff>219075</xdr:rowOff>
    </xdr:to>
    <xdr:sp macro="" textlink="">
      <xdr:nvSpPr>
        <xdr:cNvPr id="19" name="正方形/長方形 18">
          <a:extLst>
            <a:ext uri="{FF2B5EF4-FFF2-40B4-BE49-F238E27FC236}">
              <a16:creationId xmlns:a16="http://schemas.microsoft.com/office/drawing/2014/main" id="{4E9AF20F-CFB4-43FF-81EF-6570C99F9ECB}"/>
            </a:ext>
          </a:extLst>
        </xdr:cNvPr>
        <xdr:cNvSpPr/>
      </xdr:nvSpPr>
      <xdr:spPr>
        <a:xfrm>
          <a:off x="5514975" y="2495549"/>
          <a:ext cx="657224" cy="1181101"/>
        </a:xfrm>
        <a:prstGeom prst="rect">
          <a:avLst/>
        </a:prstGeom>
        <a:solidFill>
          <a:schemeClr val="accent1">
            <a:lumMod val="40000"/>
            <a:lumOff val="60000"/>
            <a:alpha val="38000"/>
          </a:schemeClr>
        </a:solidFill>
        <a:ln w="28575" cmpd="thinThick">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9524</xdr:colOff>
      <xdr:row>10</xdr:row>
      <xdr:rowOff>38099</xdr:rowOff>
    </xdr:from>
    <xdr:to>
      <xdr:col>14</xdr:col>
      <xdr:colOff>19049</xdr:colOff>
      <xdr:row>14</xdr:row>
      <xdr:rowOff>228600</xdr:rowOff>
    </xdr:to>
    <xdr:sp macro="" textlink="">
      <xdr:nvSpPr>
        <xdr:cNvPr id="20" name="正方形/長方形 19">
          <a:extLst>
            <a:ext uri="{FF2B5EF4-FFF2-40B4-BE49-F238E27FC236}">
              <a16:creationId xmlns:a16="http://schemas.microsoft.com/office/drawing/2014/main" id="{1345E2DB-AF8D-4472-BC7E-DA7091F0AA90}"/>
            </a:ext>
          </a:extLst>
        </xdr:cNvPr>
        <xdr:cNvSpPr/>
      </xdr:nvSpPr>
      <xdr:spPr>
        <a:xfrm>
          <a:off x="7772399" y="2505074"/>
          <a:ext cx="1495425" cy="1181101"/>
        </a:xfrm>
        <a:prstGeom prst="rect">
          <a:avLst/>
        </a:prstGeom>
        <a:solidFill>
          <a:schemeClr val="accent1">
            <a:lumMod val="40000"/>
            <a:lumOff val="60000"/>
            <a:alpha val="0"/>
          </a:schemeClr>
        </a:solidFill>
        <a:ln w="28575" cmpd="thinThick">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12</xdr:col>
      <xdr:colOff>19050</xdr:colOff>
      <xdr:row>15</xdr:row>
      <xdr:rowOff>9525</xdr:rowOff>
    </xdr:from>
    <xdr:to>
      <xdr:col>14</xdr:col>
      <xdr:colOff>19050</xdr:colOff>
      <xdr:row>17</xdr:row>
      <xdr:rowOff>228600</xdr:rowOff>
    </xdr:to>
    <xdr:sp macro="" textlink="">
      <xdr:nvSpPr>
        <xdr:cNvPr id="21" name="正方形/長方形 20">
          <a:extLst>
            <a:ext uri="{FF2B5EF4-FFF2-40B4-BE49-F238E27FC236}">
              <a16:creationId xmlns:a16="http://schemas.microsoft.com/office/drawing/2014/main" id="{AC0DC5AE-BF8A-4F86-8C61-64B3B9B8C7E7}"/>
            </a:ext>
          </a:extLst>
        </xdr:cNvPr>
        <xdr:cNvSpPr/>
      </xdr:nvSpPr>
      <xdr:spPr>
        <a:xfrm>
          <a:off x="7781925" y="3467100"/>
          <a:ext cx="1485900" cy="714375"/>
        </a:xfrm>
        <a:prstGeom prst="rect">
          <a:avLst/>
        </a:prstGeom>
        <a:solidFill>
          <a:schemeClr val="accent1">
            <a:lumMod val="40000"/>
            <a:lumOff val="60000"/>
            <a:alpha val="0"/>
          </a:schemeClr>
        </a:solidFill>
        <a:ln w="28575" cmpd="thinThick">
          <a:solidFill>
            <a:schemeClr val="accent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xdr:col>
      <xdr:colOff>0</xdr:colOff>
      <xdr:row>19</xdr:row>
      <xdr:rowOff>81327</xdr:rowOff>
    </xdr:from>
    <xdr:to>
      <xdr:col>14</xdr:col>
      <xdr:colOff>561974</xdr:colOff>
      <xdr:row>29</xdr:row>
      <xdr:rowOff>57150</xdr:rowOff>
    </xdr:to>
    <xdr:sp macro="" textlink="">
      <xdr:nvSpPr>
        <xdr:cNvPr id="22" name="吹き出し: 線 13">
          <a:extLst>
            <a:ext uri="{FF2B5EF4-FFF2-40B4-BE49-F238E27FC236}">
              <a16:creationId xmlns:a16="http://schemas.microsoft.com/office/drawing/2014/main" id="{8A2D76BF-3239-41A4-BD2A-6960022519AC}"/>
            </a:ext>
          </a:extLst>
        </xdr:cNvPr>
        <xdr:cNvSpPr/>
      </xdr:nvSpPr>
      <xdr:spPr>
        <a:xfrm>
          <a:off x="5467350" y="4777152"/>
          <a:ext cx="4343399" cy="2452323"/>
        </a:xfrm>
        <a:prstGeom prst="borderCallout1">
          <a:avLst>
            <a:gd name="adj1" fmla="val 7468"/>
            <a:gd name="adj2" fmla="val 96757"/>
            <a:gd name="adj3" fmla="val -55119"/>
            <a:gd name="adj4" fmla="val 81178"/>
          </a:avLst>
        </a:prstGeom>
        <a:solidFill>
          <a:schemeClr val="bg1"/>
        </a:solidFill>
        <a:ln w="254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u="none">
              <a:solidFill>
                <a:schemeClr val="tx1"/>
              </a:solidFill>
            </a:rPr>
            <a:t>①最寄り空港まで自家用車・レンタカーを使用</a:t>
          </a:r>
          <a:endParaRPr kumimoji="1" lang="en-US" altLang="ja-JP" sz="1100" b="0" u="none">
            <a:solidFill>
              <a:schemeClr val="tx1"/>
            </a:solidFill>
          </a:endParaRPr>
        </a:p>
        <a:p>
          <a:pPr algn="l"/>
          <a:r>
            <a:rPr kumimoji="1" lang="ja-JP" altLang="en-US" sz="1100" b="0" u="none">
              <a:solidFill>
                <a:schemeClr val="tx1"/>
              </a:solidFill>
            </a:rPr>
            <a:t>②現地で空港からレンタカーを使用</a:t>
          </a:r>
          <a:endParaRPr kumimoji="1" lang="en-US" altLang="ja-JP" sz="1100" b="0" u="none">
            <a:solidFill>
              <a:schemeClr val="tx1"/>
            </a:solidFill>
          </a:endParaRPr>
        </a:p>
        <a:p>
          <a:pPr algn="l"/>
          <a:r>
            <a:rPr kumimoji="1" lang="ja-JP" altLang="en-US" sz="1100" b="0" u="none">
              <a:solidFill>
                <a:schemeClr val="tx1"/>
              </a:solidFill>
            </a:rPr>
            <a:t>①、②とも様式第</a:t>
          </a:r>
          <a:r>
            <a:rPr kumimoji="1" lang="en-US" altLang="ja-JP" sz="1100" b="0" u="none">
              <a:solidFill>
                <a:schemeClr val="tx1"/>
              </a:solidFill>
            </a:rPr>
            <a:t>3</a:t>
          </a:r>
          <a:r>
            <a:rPr kumimoji="1" lang="ja-JP" altLang="en-US" sz="1100" b="0" u="none">
              <a:solidFill>
                <a:schemeClr val="tx1"/>
              </a:solidFill>
            </a:rPr>
            <a:t>号の金額を記載する。</a:t>
          </a:r>
          <a:endParaRPr kumimoji="1" lang="en-US" altLang="ja-JP" sz="1100" b="0" u="none">
            <a:solidFill>
              <a:schemeClr val="tx1"/>
            </a:solidFill>
          </a:endParaRPr>
        </a:p>
        <a:p>
          <a:pPr algn="l"/>
          <a:r>
            <a:rPr kumimoji="1" lang="ja-JP" altLang="en-US" sz="1100" b="0" u="none">
              <a:solidFill>
                <a:schemeClr val="tx1"/>
              </a:solidFill>
            </a:rPr>
            <a:t>（参考）</a:t>
          </a:r>
          <a:endParaRPr kumimoji="1" lang="en-US" altLang="ja-JP" sz="1100" b="0" u="none">
            <a:solidFill>
              <a:schemeClr val="tx1"/>
            </a:solidFill>
          </a:endParaRPr>
        </a:p>
        <a:p>
          <a:pPr algn="l"/>
          <a:r>
            <a:rPr kumimoji="1" lang="ja-JP" altLang="en-US" sz="1100" b="0" u="none">
              <a:solidFill>
                <a:schemeClr val="tx1"/>
              </a:solidFill>
            </a:rPr>
            <a:t>　②</a:t>
          </a:r>
          <a:r>
            <a:rPr kumimoji="1" lang="en-US" altLang="ja-JP" sz="1100" b="0" u="none">
              <a:solidFill>
                <a:schemeClr val="tx1"/>
              </a:solidFill>
            </a:rPr>
            <a:t>【</a:t>
          </a:r>
          <a:r>
            <a:rPr kumimoji="1" lang="ja-JP" altLang="en-US" sz="1100" b="0" u="none">
              <a:solidFill>
                <a:schemeClr val="tx1"/>
              </a:solidFill>
            </a:rPr>
            <a:t>例</a:t>
          </a:r>
          <a:r>
            <a:rPr kumimoji="1" lang="en-US" altLang="ja-JP" sz="1100" b="0" u="none">
              <a:solidFill>
                <a:schemeClr val="tx1"/>
              </a:solidFill>
            </a:rPr>
            <a:t>】</a:t>
          </a:r>
          <a:r>
            <a:rPr kumimoji="1" lang="ja-JP" altLang="en-US" sz="1100" b="0" u="none">
              <a:solidFill>
                <a:schemeClr val="tx1"/>
              </a:solidFill>
            </a:rPr>
            <a:t>様式第</a:t>
          </a:r>
          <a:r>
            <a:rPr kumimoji="1" lang="en-US" altLang="ja-JP" sz="1100" b="0" u="none">
              <a:solidFill>
                <a:schemeClr val="tx1"/>
              </a:solidFill>
            </a:rPr>
            <a:t>3</a:t>
          </a:r>
          <a:r>
            <a:rPr kumimoji="1" lang="ja-JP" altLang="en-US" sz="1100" b="0" u="none">
              <a:solidFill>
                <a:schemeClr val="tx1"/>
              </a:solidFill>
            </a:rPr>
            <a:t>号交付申請額</a:t>
          </a:r>
          <a:r>
            <a:rPr kumimoji="1" lang="en-US" altLang="ja-JP" sz="1100" b="0" u="none">
              <a:solidFill>
                <a:schemeClr val="tx1"/>
              </a:solidFill>
            </a:rPr>
            <a:t>44,200</a:t>
          </a:r>
          <a:r>
            <a:rPr kumimoji="1" lang="ja-JP" altLang="en-US" sz="1100" b="0" u="none">
              <a:solidFill>
                <a:schemeClr val="tx1"/>
              </a:solidFill>
            </a:rPr>
            <a:t>円</a:t>
          </a:r>
          <a:r>
            <a:rPr kumimoji="1" lang="en-US" altLang="ja-JP" sz="1100" b="0" u="none">
              <a:solidFill>
                <a:schemeClr val="tx1"/>
              </a:solidFill>
            </a:rPr>
            <a:t>÷5</a:t>
          </a:r>
          <a:r>
            <a:rPr kumimoji="1" lang="ja-JP" altLang="en-US" sz="1100" b="0" u="none">
              <a:solidFill>
                <a:schemeClr val="tx1"/>
              </a:solidFill>
            </a:rPr>
            <a:t>名＝</a:t>
          </a:r>
          <a:r>
            <a:rPr kumimoji="1" lang="en-US" altLang="ja-JP" sz="1100" b="0" u="none">
              <a:solidFill>
                <a:schemeClr val="tx1"/>
              </a:solidFill>
            </a:rPr>
            <a:t>8,840</a:t>
          </a:r>
          <a:r>
            <a:rPr kumimoji="1" lang="ja-JP" altLang="en-US" sz="1100" b="0" u="none">
              <a:solidFill>
                <a:schemeClr val="tx1"/>
              </a:solidFill>
            </a:rPr>
            <a:t>円</a:t>
          </a:r>
          <a:endParaRPr kumimoji="1" lang="en-US" altLang="ja-JP" sz="1100" b="0" u="none">
            <a:solidFill>
              <a:schemeClr val="tx1"/>
            </a:solidFill>
          </a:endParaRPr>
        </a:p>
        <a:p>
          <a:pPr algn="l"/>
          <a:r>
            <a:rPr kumimoji="1" lang="ja-JP" altLang="en-US" sz="1100" b="0" u="none">
              <a:solidFill>
                <a:schemeClr val="tx1"/>
              </a:solidFill>
            </a:rPr>
            <a:t>　　　　　　　　　　　　　　</a:t>
          </a:r>
          <a:r>
            <a:rPr kumimoji="1" lang="ja-JP" altLang="en-US" sz="1100" b="0" u="none" baseline="0">
              <a:solidFill>
                <a:schemeClr val="tx1"/>
              </a:solidFill>
            </a:rPr>
            <a:t> </a:t>
          </a:r>
          <a:r>
            <a:rPr kumimoji="1" lang="en-US" altLang="ja-JP" sz="1100" b="0" u="none" baseline="0">
              <a:solidFill>
                <a:schemeClr val="tx1"/>
              </a:solidFill>
            </a:rPr>
            <a:t>8,840</a:t>
          </a:r>
          <a:r>
            <a:rPr kumimoji="1" lang="ja-JP" altLang="en-US" sz="1100" b="0" u="none">
              <a:solidFill>
                <a:schemeClr val="tx1"/>
              </a:solidFill>
            </a:rPr>
            <a:t>円</a:t>
          </a:r>
          <a:r>
            <a:rPr kumimoji="1" lang="en-US" altLang="ja-JP" sz="1100" b="0" u="none">
              <a:solidFill>
                <a:schemeClr val="tx1"/>
              </a:solidFill>
            </a:rPr>
            <a:t>÷2=4,420</a:t>
          </a:r>
          <a:r>
            <a:rPr kumimoji="1" lang="ja-JP" altLang="en-US" sz="1100" b="0" u="none">
              <a:solidFill>
                <a:schemeClr val="tx1"/>
              </a:solidFill>
            </a:rPr>
            <a:t>円</a:t>
          </a:r>
          <a:r>
            <a:rPr kumimoji="1" lang="en-US" altLang="ja-JP" sz="1100" b="0" u="none">
              <a:solidFill>
                <a:schemeClr val="tx1"/>
              </a:solidFill>
            </a:rPr>
            <a:t>(</a:t>
          </a:r>
          <a:r>
            <a:rPr kumimoji="1" lang="ja-JP" altLang="en-US" sz="1100" b="0" u="none">
              <a:solidFill>
                <a:schemeClr val="tx1"/>
              </a:solidFill>
            </a:rPr>
            <a:t>片道</a:t>
          </a:r>
          <a:r>
            <a:rPr kumimoji="1" lang="en-US" altLang="ja-JP" sz="1100" b="0" u="none">
              <a:solidFill>
                <a:schemeClr val="tx1"/>
              </a:solidFill>
            </a:rPr>
            <a:t>)</a:t>
          </a:r>
        </a:p>
        <a:p>
          <a:pPr algn="l"/>
          <a:r>
            <a:rPr kumimoji="1" lang="ja-JP" altLang="en-US" sz="1100" b="0" u="none">
              <a:solidFill>
                <a:schemeClr val="tx1"/>
              </a:solidFill>
            </a:rPr>
            <a:t>①は、通常の自家用車使用と同様。記載先は、居住地最寄り駅～最寄り空港</a:t>
          </a:r>
          <a:endParaRPr kumimoji="1" lang="en-US" altLang="ja-JP" sz="1100" b="0" u="none">
            <a:solidFill>
              <a:schemeClr val="tx1"/>
            </a:solidFill>
          </a:endParaRPr>
        </a:p>
        <a:p>
          <a:pPr algn="l"/>
          <a:r>
            <a:rPr kumimoji="1" lang="ja-JP" altLang="en-US" sz="1100" b="0" u="none">
              <a:solidFill>
                <a:schemeClr val="tx1"/>
              </a:solidFill>
            </a:rPr>
            <a:t>②様式第</a:t>
          </a:r>
          <a:r>
            <a:rPr kumimoji="1" lang="en-US" altLang="ja-JP" sz="1100" b="0" u="none">
              <a:solidFill>
                <a:schemeClr val="tx1"/>
              </a:solidFill>
            </a:rPr>
            <a:t>3</a:t>
          </a:r>
          <a:r>
            <a:rPr kumimoji="1" lang="ja-JP" altLang="en-US" sz="1100" b="0" u="none">
              <a:solidFill>
                <a:schemeClr val="tx1"/>
              </a:solidFill>
            </a:rPr>
            <a:t>号を作成すること。記載先は現地レンタカー</a:t>
          </a:r>
          <a:endParaRPr kumimoji="1" lang="en-US" altLang="ja-JP" sz="1100" b="0" u="none">
            <a:solidFill>
              <a:schemeClr val="tx1"/>
            </a:solidFill>
          </a:endParaRPr>
        </a:p>
        <a:p>
          <a:pPr algn="l"/>
          <a:endParaRPr kumimoji="1" lang="en-US" altLang="ja-JP" sz="1100" b="0" u="none">
            <a:solidFill>
              <a:schemeClr val="tx1"/>
            </a:solidFill>
          </a:endParaRPr>
        </a:p>
        <a:p>
          <a:pPr algn="l"/>
          <a:endParaRPr kumimoji="1" lang="en-US" altLang="ja-JP" sz="1100" b="0" u="none">
            <a:solidFill>
              <a:schemeClr val="tx1"/>
            </a:solidFill>
          </a:endParaRPr>
        </a:p>
        <a:p>
          <a:pPr algn="l"/>
          <a:endParaRPr kumimoji="1" lang="en-US" altLang="ja-JP" sz="1100" b="0" u="none">
            <a:solidFill>
              <a:schemeClr val="tx1"/>
            </a:solidFill>
          </a:endParaRPr>
        </a:p>
        <a:p>
          <a:pPr algn="l"/>
          <a:endParaRPr kumimoji="1" lang="en-US" altLang="ja-JP" sz="1100" b="0" u="none">
            <a:solidFill>
              <a:schemeClr val="tx1"/>
            </a:solidFill>
          </a:endParaRPr>
        </a:p>
      </xdr:txBody>
    </xdr:sp>
    <xdr:clientData/>
  </xdr:twoCellAnchor>
  <xdr:twoCellAnchor>
    <xdr:from>
      <xdr:col>15</xdr:col>
      <xdr:colOff>228601</xdr:colOff>
      <xdr:row>2</xdr:row>
      <xdr:rowOff>123825</xdr:rowOff>
    </xdr:from>
    <xdr:to>
      <xdr:col>19</xdr:col>
      <xdr:colOff>447676</xdr:colOff>
      <xdr:row>5</xdr:row>
      <xdr:rowOff>180975</xdr:rowOff>
    </xdr:to>
    <xdr:sp macro="" textlink="">
      <xdr:nvSpPr>
        <xdr:cNvPr id="24" name="吹き出し: 線 13">
          <a:extLst>
            <a:ext uri="{FF2B5EF4-FFF2-40B4-BE49-F238E27FC236}">
              <a16:creationId xmlns:a16="http://schemas.microsoft.com/office/drawing/2014/main" id="{2159DD78-6E64-4F24-8BA8-EC5372BC9E1F}"/>
            </a:ext>
          </a:extLst>
        </xdr:cNvPr>
        <xdr:cNvSpPr/>
      </xdr:nvSpPr>
      <xdr:spPr>
        <a:xfrm>
          <a:off x="10258426" y="476250"/>
          <a:ext cx="3505200" cy="1028700"/>
        </a:xfrm>
        <a:prstGeom prst="borderCallout1">
          <a:avLst>
            <a:gd name="adj1" fmla="val 88034"/>
            <a:gd name="adj2" fmla="val 95316"/>
            <a:gd name="adj3" fmla="val 170608"/>
            <a:gd name="adj4" fmla="val 84124"/>
          </a:avLst>
        </a:prstGeom>
        <a:solidFill>
          <a:schemeClr val="bg1"/>
        </a:solidFill>
        <a:ln w="254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u="none">
              <a:solidFill>
                <a:schemeClr val="tx1"/>
              </a:solidFill>
            </a:rPr>
            <a:t>※</a:t>
          </a:r>
          <a:r>
            <a:rPr kumimoji="1" lang="ja-JP" altLang="en-US" sz="1100" b="0" u="none">
              <a:solidFill>
                <a:schemeClr val="tx1"/>
              </a:solidFill>
            </a:rPr>
            <a:t>注意</a:t>
          </a:r>
          <a:r>
            <a:rPr kumimoji="1" lang="en-US" altLang="ja-JP" sz="1100" b="0" u="none">
              <a:solidFill>
                <a:schemeClr val="tx1"/>
              </a:solidFill>
            </a:rPr>
            <a:t>※</a:t>
          </a:r>
        </a:p>
        <a:p>
          <a:pPr algn="l"/>
          <a:r>
            <a:rPr kumimoji="1" lang="en-US" altLang="ja-JP" sz="1100" b="0" u="none">
              <a:solidFill>
                <a:schemeClr val="tx1"/>
              </a:solidFill>
            </a:rPr>
            <a:t>【</a:t>
          </a:r>
          <a:r>
            <a:rPr kumimoji="1" lang="ja-JP" altLang="en-US" sz="1100" b="0" u="none">
              <a:solidFill>
                <a:schemeClr val="tx1"/>
              </a:solidFill>
            </a:rPr>
            <a:t>航空機</a:t>
          </a:r>
          <a:r>
            <a:rPr kumimoji="1" lang="en-US" altLang="ja-JP" sz="1100" b="0" u="none">
              <a:solidFill>
                <a:schemeClr val="tx1"/>
              </a:solidFill>
            </a:rPr>
            <a:t>+</a:t>
          </a:r>
          <a:r>
            <a:rPr kumimoji="1" lang="ja-JP" altLang="en-US" sz="1100" b="0" u="none">
              <a:solidFill>
                <a:schemeClr val="tx1"/>
              </a:solidFill>
            </a:rPr>
            <a:t>レンタカー ＜ 一般交通機関</a:t>
          </a:r>
          <a:r>
            <a:rPr kumimoji="1" lang="en-US" altLang="ja-JP" sz="1100" b="0" u="none" baseline="0">
              <a:solidFill>
                <a:schemeClr val="tx1"/>
              </a:solidFill>
            </a:rPr>
            <a:t> </a:t>
          </a:r>
          <a:r>
            <a:rPr kumimoji="1" lang="ja-JP" altLang="en-US" sz="1100" b="0" u="none">
              <a:solidFill>
                <a:schemeClr val="tx1"/>
              </a:solidFill>
            </a:rPr>
            <a:t>の場合</a:t>
          </a:r>
          <a:r>
            <a:rPr kumimoji="1" lang="en-US" altLang="ja-JP" sz="1100" b="0" u="none">
              <a:solidFill>
                <a:schemeClr val="tx1"/>
              </a:solidFill>
            </a:rPr>
            <a:t>】</a:t>
          </a:r>
        </a:p>
        <a:p>
          <a:pPr algn="l"/>
          <a:r>
            <a:rPr kumimoji="1" lang="ja-JP" altLang="en-US" sz="1100" b="0" u="none">
              <a:solidFill>
                <a:schemeClr val="tx1"/>
              </a:solidFill>
            </a:rPr>
            <a:t>様式第</a:t>
          </a:r>
          <a:r>
            <a:rPr kumimoji="1" lang="en-US" altLang="ja-JP" sz="1100" b="0" u="none">
              <a:solidFill>
                <a:schemeClr val="tx1"/>
              </a:solidFill>
            </a:rPr>
            <a:t>2,5</a:t>
          </a:r>
          <a:r>
            <a:rPr kumimoji="1" lang="ja-JP" altLang="en-US" sz="1100" b="0" u="none">
              <a:solidFill>
                <a:schemeClr val="tx1"/>
              </a:solidFill>
            </a:rPr>
            <a:t>号に記載するのは（</a:t>
          </a:r>
          <a:r>
            <a:rPr kumimoji="1" lang="en-US" altLang="ja-JP" sz="1100" b="0" u="none">
              <a:solidFill>
                <a:schemeClr val="tx1"/>
              </a:solidFill>
            </a:rPr>
            <a:t>A</a:t>
          </a:r>
          <a:r>
            <a:rPr kumimoji="1" lang="ja-JP" altLang="en-US" sz="1100" b="0" u="none">
              <a:solidFill>
                <a:schemeClr val="tx1"/>
              </a:solidFill>
            </a:rPr>
            <a:t>）の金額</a:t>
          </a:r>
          <a:endParaRPr kumimoji="1" lang="en-US" altLang="ja-JP" sz="1100" b="0" u="none">
            <a:solidFill>
              <a:schemeClr val="tx1"/>
            </a:solidFill>
          </a:endParaRPr>
        </a:p>
        <a:p>
          <a:pPr algn="l"/>
          <a:endParaRPr kumimoji="1" lang="en-US" altLang="ja-JP" sz="1100" b="0" u="none">
            <a:solidFill>
              <a:schemeClr val="tx1"/>
            </a:solidFill>
          </a:endParaRPr>
        </a:p>
        <a:p>
          <a:pPr algn="l"/>
          <a:endParaRPr kumimoji="1" lang="en-US" altLang="ja-JP" sz="1100" b="0" u="none">
            <a:solidFill>
              <a:schemeClr val="tx1"/>
            </a:solidFill>
          </a:endParaRPr>
        </a:p>
      </xdr:txBody>
    </xdr:sp>
    <xdr:clientData/>
  </xdr:twoCellAnchor>
  <xdr:twoCellAnchor>
    <xdr:from>
      <xdr:col>9</xdr:col>
      <xdr:colOff>85725</xdr:colOff>
      <xdr:row>28</xdr:row>
      <xdr:rowOff>57149</xdr:rowOff>
    </xdr:from>
    <xdr:to>
      <xdr:col>14</xdr:col>
      <xdr:colOff>466725</xdr:colOff>
      <xdr:row>30</xdr:row>
      <xdr:rowOff>85725</xdr:rowOff>
    </xdr:to>
    <xdr:sp macro="" textlink="">
      <xdr:nvSpPr>
        <xdr:cNvPr id="8" name="角丸四角形 23">
          <a:extLst>
            <a:ext uri="{FF2B5EF4-FFF2-40B4-BE49-F238E27FC236}">
              <a16:creationId xmlns:a16="http://schemas.microsoft.com/office/drawing/2014/main" id="{490FE2CA-B6D1-4EAF-92C0-E76740BB1715}"/>
            </a:ext>
          </a:extLst>
        </xdr:cNvPr>
        <xdr:cNvSpPr/>
      </xdr:nvSpPr>
      <xdr:spPr>
        <a:xfrm>
          <a:off x="5553075" y="6981824"/>
          <a:ext cx="4162425" cy="523876"/>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ln>
                <a:noFill/>
              </a:ln>
              <a:solidFill>
                <a:schemeClr val="tx1"/>
              </a:solidFill>
            </a:rPr>
            <a:t>②については</a:t>
          </a:r>
          <a:r>
            <a:rPr kumimoji="1" lang="en-US" altLang="ja-JP" sz="1400">
              <a:ln>
                <a:noFill/>
              </a:ln>
              <a:solidFill>
                <a:schemeClr val="tx1"/>
              </a:solidFill>
            </a:rPr>
            <a:t>Ⅰ</a:t>
          </a:r>
          <a:r>
            <a:rPr kumimoji="1" lang="ja-JP" altLang="en-US" sz="1400">
              <a:ln>
                <a:noFill/>
              </a:ln>
              <a:solidFill>
                <a:schemeClr val="tx1"/>
              </a:solidFill>
            </a:rPr>
            <a:t>の基本的事項（４）⑤参照</a:t>
          </a:r>
          <a:endParaRPr kumimoji="1" lang="en-US" altLang="ja-JP" sz="1400">
            <a:ln>
              <a:noFill/>
            </a:ln>
            <a:solidFill>
              <a:schemeClr val="tx1"/>
            </a:solidFill>
          </a:endParaRPr>
        </a:p>
      </xdr:txBody>
    </xdr:sp>
    <xdr:clientData/>
  </xdr:twoCellAnchor>
  <xdr:twoCellAnchor editAs="oneCell">
    <xdr:from>
      <xdr:col>18</xdr:col>
      <xdr:colOff>645971</xdr:colOff>
      <xdr:row>31</xdr:row>
      <xdr:rowOff>258904</xdr:rowOff>
    </xdr:from>
    <xdr:to>
      <xdr:col>19</xdr:col>
      <xdr:colOff>226564</xdr:colOff>
      <xdr:row>36</xdr:row>
      <xdr:rowOff>150364</xdr:rowOff>
    </xdr:to>
    <xdr:pic>
      <xdr:nvPicPr>
        <xdr:cNvPr id="9" name="図 8">
          <a:extLst>
            <a:ext uri="{FF2B5EF4-FFF2-40B4-BE49-F238E27FC236}">
              <a16:creationId xmlns:a16="http://schemas.microsoft.com/office/drawing/2014/main" id="{C9959890-A8BE-4DB8-94B5-09430C5CCC28}"/>
            </a:ext>
          </a:extLst>
        </xdr:cNvPr>
        <xdr:cNvPicPr>
          <a:picLocks noChangeAspect="1"/>
        </xdr:cNvPicPr>
      </xdr:nvPicPr>
      <xdr:blipFill>
        <a:blip xmlns:r="http://schemas.openxmlformats.org/officeDocument/2006/relationships" r:embed="rId1"/>
        <a:stretch>
          <a:fillRect/>
        </a:stretch>
      </xdr:blipFill>
      <xdr:spPr>
        <a:xfrm rot="5400000">
          <a:off x="12687300" y="8324850"/>
          <a:ext cx="1186860" cy="5235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704850</xdr:colOff>
      <xdr:row>9</xdr:row>
      <xdr:rowOff>419100</xdr:rowOff>
    </xdr:from>
    <xdr:to>
      <xdr:col>5</xdr:col>
      <xdr:colOff>714375</xdr:colOff>
      <xdr:row>30</xdr:row>
      <xdr:rowOff>19050</xdr:rowOff>
    </xdr:to>
    <xdr:sp macro="" textlink="">
      <xdr:nvSpPr>
        <xdr:cNvPr id="2" name="正方形/長方形 1">
          <a:extLst>
            <a:ext uri="{FF2B5EF4-FFF2-40B4-BE49-F238E27FC236}">
              <a16:creationId xmlns:a16="http://schemas.microsoft.com/office/drawing/2014/main" id="{6AB5380B-AD42-5C9A-92F1-A4B228E2B088}"/>
            </a:ext>
          </a:extLst>
        </xdr:cNvPr>
        <xdr:cNvSpPr/>
      </xdr:nvSpPr>
      <xdr:spPr>
        <a:xfrm>
          <a:off x="1381125" y="2438400"/>
          <a:ext cx="2371725" cy="5000625"/>
        </a:xfrm>
        <a:prstGeom prst="rect">
          <a:avLst/>
        </a:prstGeom>
        <a:solidFill>
          <a:schemeClr val="accent1">
            <a:lumMod val="40000"/>
            <a:lumOff val="60000"/>
            <a:alpha val="52000"/>
          </a:schemeClr>
        </a:solidFill>
        <a:ln w="476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9</xdr:row>
      <xdr:rowOff>438150</xdr:rowOff>
    </xdr:from>
    <xdr:to>
      <xdr:col>10</xdr:col>
      <xdr:colOff>9525</xdr:colOff>
      <xdr:row>30</xdr:row>
      <xdr:rowOff>38100</xdr:rowOff>
    </xdr:to>
    <xdr:sp macro="" textlink="">
      <xdr:nvSpPr>
        <xdr:cNvPr id="5" name="正方形/長方形 4">
          <a:extLst>
            <a:ext uri="{FF2B5EF4-FFF2-40B4-BE49-F238E27FC236}">
              <a16:creationId xmlns:a16="http://schemas.microsoft.com/office/drawing/2014/main" id="{3226A54C-445D-466F-9EDE-A82A75A28578}"/>
            </a:ext>
          </a:extLst>
        </xdr:cNvPr>
        <xdr:cNvSpPr/>
      </xdr:nvSpPr>
      <xdr:spPr>
        <a:xfrm>
          <a:off x="4543425" y="2457450"/>
          <a:ext cx="2428875" cy="5000625"/>
        </a:xfrm>
        <a:prstGeom prst="rect">
          <a:avLst/>
        </a:prstGeom>
        <a:solidFill>
          <a:schemeClr val="accent1">
            <a:lumMod val="40000"/>
            <a:lumOff val="60000"/>
            <a:alpha val="52000"/>
          </a:schemeClr>
        </a:solidFill>
        <a:ln w="476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19050</xdr:colOff>
      <xdr:row>7</xdr:row>
      <xdr:rowOff>28575</xdr:rowOff>
    </xdr:from>
    <xdr:to>
      <xdr:col>19</xdr:col>
      <xdr:colOff>9525</xdr:colOff>
      <xdr:row>30</xdr:row>
      <xdr:rowOff>295275</xdr:rowOff>
    </xdr:to>
    <xdr:sp macro="" textlink="">
      <xdr:nvSpPr>
        <xdr:cNvPr id="10" name="正方形/長方形 9">
          <a:extLst>
            <a:ext uri="{FF2B5EF4-FFF2-40B4-BE49-F238E27FC236}">
              <a16:creationId xmlns:a16="http://schemas.microsoft.com/office/drawing/2014/main" id="{2DC404DF-42AC-A2F5-2DE5-33523F749288}"/>
            </a:ext>
          </a:extLst>
        </xdr:cNvPr>
        <xdr:cNvSpPr/>
      </xdr:nvSpPr>
      <xdr:spPr>
        <a:xfrm>
          <a:off x="12439650" y="1647825"/>
          <a:ext cx="1828800" cy="6067425"/>
        </a:xfrm>
        <a:prstGeom prst="rect">
          <a:avLst/>
        </a:prstGeom>
        <a:solidFill>
          <a:schemeClr val="tx1">
            <a:lumMod val="50000"/>
            <a:lumOff val="50000"/>
            <a:alpha val="58000"/>
          </a:schemeClr>
        </a:solid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66675</xdr:colOff>
      <xdr:row>10</xdr:row>
      <xdr:rowOff>104774</xdr:rowOff>
    </xdr:from>
    <xdr:to>
      <xdr:col>19</xdr:col>
      <xdr:colOff>704850</xdr:colOff>
      <xdr:row>16</xdr:row>
      <xdr:rowOff>228599</xdr:rowOff>
    </xdr:to>
    <xdr:sp macro="" textlink="">
      <xdr:nvSpPr>
        <xdr:cNvPr id="11" name="四角形: 角を丸くする 10">
          <a:extLst>
            <a:ext uri="{FF2B5EF4-FFF2-40B4-BE49-F238E27FC236}">
              <a16:creationId xmlns:a16="http://schemas.microsoft.com/office/drawing/2014/main" id="{C9E5B304-7D25-543F-3708-C7A04EA4B2CF}"/>
            </a:ext>
          </a:extLst>
        </xdr:cNvPr>
        <xdr:cNvSpPr/>
      </xdr:nvSpPr>
      <xdr:spPr>
        <a:xfrm>
          <a:off x="12487275" y="2571749"/>
          <a:ext cx="2476500" cy="1609725"/>
        </a:xfrm>
        <a:prstGeom prst="roundRect">
          <a:avLst/>
        </a:prstGeom>
        <a:solidFill>
          <a:schemeClr val="accent2">
            <a:lumMod val="20000"/>
            <a:lumOff val="80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交付決定額は、リンクされており、申請時に自動で決定額が入力されます。そこから実費合計分と交付決定額が比較され、安価な方が報告額となります。</a:t>
          </a:r>
        </a:p>
      </xdr:txBody>
    </xdr:sp>
    <xdr:clientData/>
  </xdr:twoCellAnchor>
  <xdr:twoCellAnchor>
    <xdr:from>
      <xdr:col>13</xdr:col>
      <xdr:colOff>38099</xdr:colOff>
      <xdr:row>6</xdr:row>
      <xdr:rowOff>85724</xdr:rowOff>
    </xdr:from>
    <xdr:to>
      <xdr:col>15</xdr:col>
      <xdr:colOff>752474</xdr:colOff>
      <xdr:row>31</xdr:row>
      <xdr:rowOff>38099</xdr:rowOff>
    </xdr:to>
    <xdr:sp macro="" textlink="">
      <xdr:nvSpPr>
        <xdr:cNvPr id="12" name="正方形/長方形 11">
          <a:extLst>
            <a:ext uri="{FF2B5EF4-FFF2-40B4-BE49-F238E27FC236}">
              <a16:creationId xmlns:a16="http://schemas.microsoft.com/office/drawing/2014/main" id="{9242E9D7-A98B-4AD3-89C7-45E67F8D709A}"/>
            </a:ext>
          </a:extLst>
        </xdr:cNvPr>
        <xdr:cNvSpPr/>
      </xdr:nvSpPr>
      <xdr:spPr>
        <a:xfrm>
          <a:off x="9296399" y="1609724"/>
          <a:ext cx="2238375" cy="6162675"/>
        </a:xfrm>
        <a:prstGeom prst="rect">
          <a:avLst/>
        </a:prstGeom>
        <a:solidFill>
          <a:schemeClr val="tx1">
            <a:lumMod val="50000"/>
            <a:lumOff val="50000"/>
            <a:alpha val="58000"/>
          </a:schemeClr>
        </a:solid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66674</xdr:colOff>
      <xdr:row>16</xdr:row>
      <xdr:rowOff>47625</xdr:rowOff>
    </xdr:from>
    <xdr:to>
      <xdr:col>15</xdr:col>
      <xdr:colOff>676275</xdr:colOff>
      <xdr:row>21</xdr:row>
      <xdr:rowOff>1</xdr:rowOff>
    </xdr:to>
    <xdr:sp macro="" textlink="">
      <xdr:nvSpPr>
        <xdr:cNvPr id="13" name="四角形: 角を丸くする 12">
          <a:extLst>
            <a:ext uri="{FF2B5EF4-FFF2-40B4-BE49-F238E27FC236}">
              <a16:creationId xmlns:a16="http://schemas.microsoft.com/office/drawing/2014/main" id="{1DD8FDB9-F02F-488B-87F2-55691871C340}"/>
            </a:ext>
          </a:extLst>
        </xdr:cNvPr>
        <xdr:cNvSpPr/>
      </xdr:nvSpPr>
      <xdr:spPr>
        <a:xfrm>
          <a:off x="9324974" y="4000500"/>
          <a:ext cx="2133601" cy="1190626"/>
        </a:xfrm>
        <a:prstGeom prst="roundRect">
          <a:avLst/>
        </a:prstGeom>
        <a:solidFill>
          <a:schemeClr val="accent6">
            <a:lumMod val="20000"/>
            <a:lumOff val="80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solidFill>
                <a:sysClr val="windowText" lastClr="000000"/>
              </a:solidFill>
            </a:rPr>
            <a:t>基本的には使用しません。</a:t>
          </a:r>
          <a:endParaRPr kumimoji="1" lang="en-US" altLang="ja-JP" sz="1100">
            <a:solidFill>
              <a:sysClr val="windowText" lastClr="000000"/>
            </a:solidFill>
          </a:endParaRPr>
        </a:p>
        <a:p>
          <a:pPr algn="l"/>
          <a:r>
            <a:rPr kumimoji="1" lang="ja-JP" altLang="en-US" sz="1100">
              <a:solidFill>
                <a:sysClr val="windowText" lastClr="000000"/>
              </a:solidFill>
            </a:rPr>
            <a:t>復路が、急遽一般交通機関に、変更になった場合等に使用します。</a:t>
          </a:r>
        </a:p>
      </xdr:txBody>
    </xdr:sp>
    <xdr:clientData/>
  </xdr:twoCellAnchor>
  <xdr:twoCellAnchor>
    <xdr:from>
      <xdr:col>3</xdr:col>
      <xdr:colOff>47625</xdr:colOff>
      <xdr:row>12</xdr:row>
      <xdr:rowOff>238124</xdr:rowOff>
    </xdr:from>
    <xdr:to>
      <xdr:col>9</xdr:col>
      <xdr:colOff>561975</xdr:colOff>
      <xdr:row>19</xdr:row>
      <xdr:rowOff>161925</xdr:rowOff>
    </xdr:to>
    <xdr:sp macro="" textlink="">
      <xdr:nvSpPr>
        <xdr:cNvPr id="15" name="四角形: 角を丸くする 14">
          <a:extLst>
            <a:ext uri="{FF2B5EF4-FFF2-40B4-BE49-F238E27FC236}">
              <a16:creationId xmlns:a16="http://schemas.microsoft.com/office/drawing/2014/main" id="{708994B3-4D4E-4BDB-BB0B-E9AC7C88559D}"/>
            </a:ext>
          </a:extLst>
        </xdr:cNvPr>
        <xdr:cNvSpPr/>
      </xdr:nvSpPr>
      <xdr:spPr>
        <a:xfrm>
          <a:off x="1466850" y="3200399"/>
          <a:ext cx="5200650" cy="1657351"/>
        </a:xfrm>
        <a:prstGeom prst="roundRect">
          <a:avLst/>
        </a:prstGeom>
        <a:solidFill>
          <a:schemeClr val="accent4">
            <a:lumMod val="20000"/>
            <a:lumOff val="80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solidFill>
                <a:sysClr val="windowText" lastClr="000000"/>
              </a:solidFill>
            </a:rPr>
            <a:t>実費分の確認欄になります。</a:t>
          </a:r>
          <a:endParaRPr kumimoji="1" lang="en-US" altLang="ja-JP" sz="1100">
            <a:solidFill>
              <a:sysClr val="windowText" lastClr="000000"/>
            </a:solidFill>
          </a:endParaRPr>
        </a:p>
        <a:p>
          <a:pPr algn="l"/>
          <a:r>
            <a:rPr kumimoji="1" lang="ja-JP" altLang="en-US" sz="1100">
              <a:solidFill>
                <a:sysClr val="windowText" lastClr="000000"/>
              </a:solidFill>
            </a:rPr>
            <a:t>申請通りの経路を使用した場合は、特に領収書の添付は必要ありませんが、</a:t>
          </a:r>
          <a:endParaRPr kumimoji="1" lang="en-US" altLang="ja-JP" sz="1100">
            <a:solidFill>
              <a:sysClr val="windowText" lastClr="000000"/>
            </a:solidFill>
          </a:endParaRPr>
        </a:p>
        <a:p>
          <a:pPr algn="l"/>
          <a:r>
            <a:rPr kumimoji="1" lang="ja-JP" altLang="en-US" sz="1100">
              <a:solidFill>
                <a:sysClr val="windowText" lastClr="000000"/>
              </a:solidFill>
            </a:rPr>
            <a:t>経路の変更等申請時から変更があった場合は、基本的事項に則りを追加で必要書類を提出してください。</a:t>
          </a:r>
          <a:endParaRPr kumimoji="1" lang="en-US" altLang="ja-JP" sz="1100">
            <a:solidFill>
              <a:sysClr val="windowText" lastClr="000000"/>
            </a:solidFill>
          </a:endParaRPr>
        </a:p>
      </xdr:txBody>
    </xdr:sp>
    <xdr:clientData/>
  </xdr:twoCellAnchor>
  <xdr:twoCellAnchor>
    <xdr:from>
      <xdr:col>12</xdr:col>
      <xdr:colOff>1</xdr:colOff>
      <xdr:row>9</xdr:row>
      <xdr:rowOff>400050</xdr:rowOff>
    </xdr:from>
    <xdr:to>
      <xdr:col>13</xdr:col>
      <xdr:colOff>1</xdr:colOff>
      <xdr:row>30</xdr:row>
      <xdr:rowOff>0</xdr:rowOff>
    </xdr:to>
    <xdr:sp macro="" textlink="">
      <xdr:nvSpPr>
        <xdr:cNvPr id="17" name="正方形/長方形 16">
          <a:extLst>
            <a:ext uri="{FF2B5EF4-FFF2-40B4-BE49-F238E27FC236}">
              <a16:creationId xmlns:a16="http://schemas.microsoft.com/office/drawing/2014/main" id="{9872FAD2-45F5-49ED-80E5-334D319DB686}"/>
            </a:ext>
          </a:extLst>
        </xdr:cNvPr>
        <xdr:cNvSpPr/>
      </xdr:nvSpPr>
      <xdr:spPr>
        <a:xfrm>
          <a:off x="8515351" y="2419350"/>
          <a:ext cx="742950" cy="5000625"/>
        </a:xfrm>
        <a:prstGeom prst="rect">
          <a:avLst/>
        </a:prstGeom>
        <a:solidFill>
          <a:schemeClr val="accent1">
            <a:lumMod val="40000"/>
            <a:lumOff val="60000"/>
            <a:alpha val="52000"/>
          </a:schemeClr>
        </a:solidFill>
        <a:ln w="476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18</xdr:col>
      <xdr:colOff>0</xdr:colOff>
      <xdr:row>1</xdr:row>
      <xdr:rowOff>76200</xdr:rowOff>
    </xdr:from>
    <xdr:to>
      <xdr:col>19</xdr:col>
      <xdr:colOff>243885</xdr:colOff>
      <xdr:row>3</xdr:row>
      <xdr:rowOff>66368</xdr:rowOff>
    </xdr:to>
    <xdr:pic>
      <xdr:nvPicPr>
        <xdr:cNvPr id="18" name="図 17">
          <a:extLst>
            <a:ext uri="{FF2B5EF4-FFF2-40B4-BE49-F238E27FC236}">
              <a16:creationId xmlns:a16="http://schemas.microsoft.com/office/drawing/2014/main" id="{A4DB7D4D-0CDA-4676-9E06-0141780F2158}"/>
            </a:ext>
          </a:extLst>
        </xdr:cNvPr>
        <xdr:cNvPicPr>
          <a:picLocks noChangeAspect="1"/>
        </xdr:cNvPicPr>
      </xdr:nvPicPr>
      <xdr:blipFill>
        <a:blip xmlns:r="http://schemas.openxmlformats.org/officeDocument/2006/relationships" r:embed="rId1"/>
        <a:stretch>
          <a:fillRect/>
        </a:stretch>
      </xdr:blipFill>
      <xdr:spPr>
        <a:xfrm>
          <a:off x="13315950" y="276225"/>
          <a:ext cx="1186860" cy="523568"/>
        </a:xfrm>
        <a:prstGeom prst="rect">
          <a:avLst/>
        </a:prstGeom>
      </xdr:spPr>
    </xdr:pic>
    <xdr:clientData/>
  </xdr:twoCellAnchor>
  <xdr:twoCellAnchor>
    <xdr:from>
      <xdr:col>12</xdr:col>
      <xdr:colOff>695325</xdr:colOff>
      <xdr:row>2</xdr:row>
      <xdr:rowOff>342900</xdr:rowOff>
    </xdr:from>
    <xdr:to>
      <xdr:col>17</xdr:col>
      <xdr:colOff>123825</xdr:colOff>
      <xdr:row>9</xdr:row>
      <xdr:rowOff>381000</xdr:rowOff>
    </xdr:to>
    <xdr:sp macro="" textlink="">
      <xdr:nvSpPr>
        <xdr:cNvPr id="19" name="四角形: 角を丸くする 18">
          <a:extLst>
            <a:ext uri="{FF2B5EF4-FFF2-40B4-BE49-F238E27FC236}">
              <a16:creationId xmlns:a16="http://schemas.microsoft.com/office/drawing/2014/main" id="{03F7487D-3F60-4A06-BFBD-14DD478164A4}"/>
            </a:ext>
          </a:extLst>
        </xdr:cNvPr>
        <xdr:cNvSpPr/>
      </xdr:nvSpPr>
      <xdr:spPr>
        <a:xfrm>
          <a:off x="9210675" y="695325"/>
          <a:ext cx="3333750" cy="1704975"/>
        </a:xfrm>
        <a:prstGeom prst="roundRect">
          <a:avLst/>
        </a:prstGeom>
        <a:solidFill>
          <a:schemeClr val="accent4">
            <a:lumMod val="20000"/>
            <a:lumOff val="80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solidFill>
                <a:sysClr val="windowText" lastClr="000000"/>
              </a:solidFill>
            </a:rPr>
            <a:t>申請時に現地レンタカーが適用になっている場合は、申請時に作成した様式</a:t>
          </a:r>
          <a:r>
            <a:rPr kumimoji="1" lang="en-US" altLang="ja-JP" sz="1100">
              <a:solidFill>
                <a:sysClr val="windowText" lastClr="000000"/>
              </a:solidFill>
            </a:rPr>
            <a:t>3</a:t>
          </a:r>
          <a:r>
            <a:rPr kumimoji="1" lang="ja-JP" altLang="en-US" sz="1100">
              <a:solidFill>
                <a:sysClr val="windowText" lastClr="000000"/>
              </a:solidFill>
            </a:rPr>
            <a:t>号を確認し、</a:t>
          </a:r>
          <a:endParaRPr kumimoji="1" lang="en-US" altLang="ja-JP" sz="1100">
            <a:solidFill>
              <a:sysClr val="windowText" lastClr="000000"/>
            </a:solidFill>
          </a:endParaRPr>
        </a:p>
        <a:p>
          <a:pPr algn="l"/>
          <a:r>
            <a:rPr kumimoji="1" lang="ja-JP" altLang="en-US" sz="1100">
              <a:solidFill>
                <a:sysClr val="windowText" lastClr="000000"/>
              </a:solidFill>
            </a:rPr>
            <a:t>①レンタカーの請求額が申請時と変更がある場合は、レンタカーの請求額</a:t>
          </a:r>
          <a:r>
            <a:rPr kumimoji="1" lang="en-US" altLang="ja-JP" sz="1100">
              <a:solidFill>
                <a:sysClr val="windowText" lastClr="000000"/>
              </a:solidFill>
            </a:rPr>
            <a:t>+</a:t>
          </a:r>
          <a:r>
            <a:rPr kumimoji="1" lang="ja-JP" altLang="en-US" sz="1100">
              <a:solidFill>
                <a:sysClr val="windowText" lastClr="000000"/>
              </a:solidFill>
            </a:rPr>
            <a:t>車賃を人数で割った値を入力。</a:t>
          </a:r>
          <a:endParaRPr kumimoji="1" lang="en-US" altLang="ja-JP" sz="1100">
            <a:solidFill>
              <a:sysClr val="windowText" lastClr="000000"/>
            </a:solidFill>
          </a:endParaRPr>
        </a:p>
        <a:p>
          <a:pPr algn="l"/>
          <a:r>
            <a:rPr kumimoji="1" lang="ja-JP" altLang="en-US" sz="1100">
              <a:solidFill>
                <a:sysClr val="windowText" lastClr="000000"/>
              </a:solidFill>
            </a:rPr>
            <a:t>②変更がない場合は申請時の金額を入力。</a:t>
          </a:r>
          <a:endParaRPr kumimoji="1" lang="en-US" altLang="ja-JP" sz="1100">
            <a:solidFill>
              <a:sysClr val="windowText" lastClr="000000"/>
            </a:solidFill>
          </a:endParaRPr>
        </a:p>
      </xdr:txBody>
    </xdr:sp>
    <xdr:clientData/>
  </xdr:twoCellAnchor>
  <xdr:twoCellAnchor>
    <xdr:from>
      <xdr:col>12</xdr:col>
      <xdr:colOff>504825</xdr:colOff>
      <xdr:row>6</xdr:row>
      <xdr:rowOff>23813</xdr:rowOff>
    </xdr:from>
    <xdr:to>
      <xdr:col>12</xdr:col>
      <xdr:colOff>695325</xdr:colOff>
      <xdr:row>11</xdr:row>
      <xdr:rowOff>133350</xdr:rowOff>
    </xdr:to>
    <xdr:cxnSp macro="">
      <xdr:nvCxnSpPr>
        <xdr:cNvPr id="21" name="直線コネクタ 20">
          <a:extLst>
            <a:ext uri="{FF2B5EF4-FFF2-40B4-BE49-F238E27FC236}">
              <a16:creationId xmlns:a16="http://schemas.microsoft.com/office/drawing/2014/main" id="{11AFD503-2CAC-80D3-3EB7-F627E76549A1}"/>
            </a:ext>
          </a:extLst>
        </xdr:cNvPr>
        <xdr:cNvCxnSpPr>
          <a:stCxn id="19" idx="1"/>
        </xdr:cNvCxnSpPr>
      </xdr:nvCxnSpPr>
      <xdr:spPr>
        <a:xfrm flipH="1">
          <a:off x="9020175" y="1547813"/>
          <a:ext cx="190500" cy="1300162"/>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DD972-9E65-491A-B581-9162CA2161DC}">
  <sheetPr>
    <pageSetUpPr fitToPage="1"/>
  </sheetPr>
  <dimension ref="A1:T1022"/>
  <sheetViews>
    <sheetView view="pageBreakPreview" zoomScaleNormal="100" zoomScaleSheetLayoutView="100" workbookViewId="0">
      <selection activeCell="N36" sqref="N36"/>
    </sheetView>
  </sheetViews>
  <sheetFormatPr defaultColWidth="12.625" defaultRowHeight="15" customHeight="1"/>
  <cols>
    <col min="1" max="1" width="2.375" style="48" customWidth="1"/>
    <col min="2" max="2" width="4.375" style="48" customWidth="1"/>
    <col min="3" max="4" width="2.375" style="48" customWidth="1"/>
    <col min="5" max="5" width="2.625" style="48" customWidth="1"/>
    <col min="6" max="6" width="12.625" style="48" customWidth="1"/>
    <col min="7" max="7" width="11.125" style="48" bestFit="1" customWidth="1"/>
    <col min="8" max="8" width="9.875" style="48" customWidth="1"/>
    <col min="9" max="9" width="2.625" style="48" customWidth="1"/>
    <col min="10" max="10" width="12.875" style="48" customWidth="1"/>
    <col min="11" max="11" width="10.625" style="48" customWidth="1"/>
    <col min="12" max="12" width="9.875" style="48" customWidth="1"/>
    <col min="13" max="13" width="2.375" style="48" customWidth="1"/>
    <col min="14" max="14" width="12.875" style="48" customWidth="1"/>
    <col min="15" max="15" width="10.625" style="48" customWidth="1"/>
    <col min="16" max="16" width="10.5" style="48" customWidth="1"/>
    <col min="17" max="17" width="9.625" style="48" customWidth="1"/>
    <col min="18" max="18" width="12.625" style="48" bestFit="1" customWidth="1"/>
    <col min="19" max="19" width="5.125" style="5" bestFit="1" customWidth="1"/>
    <col min="20" max="24" width="11" style="48" customWidth="1"/>
    <col min="25" max="16384" width="12.625" style="48"/>
  </cols>
  <sheetData>
    <row r="1" spans="1:20" ht="24.75" customHeight="1" thickBot="1">
      <c r="A1" s="1" t="s">
        <v>0</v>
      </c>
      <c r="B1" s="2"/>
      <c r="C1" s="2"/>
      <c r="D1" s="2"/>
      <c r="E1" s="3"/>
      <c r="F1" s="3"/>
      <c r="G1" s="3"/>
      <c r="H1" s="3"/>
      <c r="I1" s="3"/>
      <c r="J1" s="3"/>
      <c r="K1" s="3"/>
      <c r="L1" s="3"/>
      <c r="M1" s="3"/>
      <c r="N1" s="3"/>
      <c r="O1" s="64">
        <v>1</v>
      </c>
      <c r="P1" s="4" t="s">
        <v>1</v>
      </c>
    </row>
    <row r="2" spans="1:20" ht="25.5" customHeight="1" thickBot="1">
      <c r="A2" s="421" t="s">
        <v>71</v>
      </c>
      <c r="B2" s="421"/>
      <c r="C2" s="421"/>
      <c r="D2" s="421"/>
      <c r="E2" s="421"/>
      <c r="F2" s="421"/>
      <c r="G2" s="421"/>
      <c r="H2" s="421"/>
      <c r="I2" s="421"/>
      <c r="J2" s="421"/>
      <c r="K2" s="421"/>
      <c r="L2" s="421"/>
      <c r="M2" s="421"/>
      <c r="N2" s="421"/>
      <c r="O2" s="421"/>
      <c r="P2" s="421"/>
    </row>
    <row r="3" spans="1:20" ht="21.75" customHeight="1" thickTop="1" thickBot="1">
      <c r="A3" s="422" t="s">
        <v>53</v>
      </c>
      <c r="B3" s="422"/>
      <c r="C3" s="422"/>
      <c r="D3" s="422"/>
      <c r="E3" s="422"/>
      <c r="F3" s="423"/>
      <c r="G3" s="424"/>
      <c r="M3" s="3"/>
      <c r="N3" s="3"/>
      <c r="O3" s="3"/>
      <c r="P3" s="3"/>
    </row>
    <row r="4" spans="1:20" ht="9" customHeight="1" thickTop="1" thickBot="1">
      <c r="A4" s="3"/>
      <c r="B4" s="3"/>
      <c r="C4" s="3"/>
      <c r="D4" s="3"/>
      <c r="E4" s="3"/>
      <c r="F4" s="6"/>
      <c r="G4" s="3"/>
      <c r="M4" s="3"/>
      <c r="N4" s="3"/>
      <c r="O4" s="3"/>
      <c r="P4" s="3"/>
      <c r="R4" s="49" t="s">
        <v>3</v>
      </c>
      <c r="S4" s="50" t="s">
        <v>4</v>
      </c>
      <c r="T4" s="51" t="s">
        <v>54</v>
      </c>
    </row>
    <row r="5" spans="1:20" s="10" customFormat="1" ht="30" customHeight="1" thickBot="1">
      <c r="A5" s="425" t="s">
        <v>76</v>
      </c>
      <c r="B5" s="426"/>
      <c r="C5" s="426"/>
      <c r="D5" s="426"/>
      <c r="E5" s="426"/>
      <c r="F5" s="426"/>
      <c r="G5" s="426"/>
      <c r="H5" s="427">
        <f>MIN(O11,P37)</f>
        <v>0</v>
      </c>
      <c r="I5" s="427"/>
      <c r="J5" s="428"/>
      <c r="K5" s="7" t="s">
        <v>5</v>
      </c>
      <c r="L5" s="7"/>
      <c r="M5" s="7"/>
      <c r="N5" s="8"/>
      <c r="O5" s="8"/>
      <c r="P5" s="9"/>
      <c r="R5" s="51"/>
      <c r="S5" s="51"/>
      <c r="T5" s="51"/>
    </row>
    <row r="6" spans="1:20" ht="24" customHeight="1">
      <c r="A6" s="420" t="s">
        <v>58</v>
      </c>
      <c r="B6" s="420"/>
      <c r="C6" s="420"/>
      <c r="D6" s="420"/>
      <c r="E6" s="420"/>
      <c r="F6" s="420"/>
      <c r="G6" s="420"/>
      <c r="H6" s="420"/>
      <c r="I6" s="11"/>
      <c r="J6" s="11"/>
      <c r="K6" s="11"/>
      <c r="L6" s="11"/>
      <c r="M6" s="11"/>
      <c r="N6" s="11"/>
      <c r="O6" s="11"/>
      <c r="P6" s="11"/>
      <c r="R6" s="51" t="s">
        <v>6</v>
      </c>
      <c r="S6" s="51">
        <v>1</v>
      </c>
      <c r="T6" s="51" t="s">
        <v>55</v>
      </c>
    </row>
    <row r="7" spans="1:20" ht="24" customHeight="1">
      <c r="A7" s="408" t="s">
        <v>7</v>
      </c>
      <c r="B7" s="409"/>
      <c r="C7" s="409"/>
      <c r="D7" s="409"/>
      <c r="E7" s="409"/>
      <c r="F7" s="410" t="s">
        <v>45</v>
      </c>
      <c r="G7" s="411"/>
      <c r="H7" s="411"/>
      <c r="I7" s="411"/>
      <c r="J7" s="412"/>
      <c r="K7" s="12" t="s">
        <v>8</v>
      </c>
      <c r="L7" s="413" t="s">
        <v>46</v>
      </c>
      <c r="M7" s="413"/>
      <c r="N7" s="413"/>
      <c r="O7" s="413"/>
      <c r="P7" s="414"/>
      <c r="Q7" s="13"/>
      <c r="R7" s="51" t="s">
        <v>9</v>
      </c>
      <c r="S7" s="51">
        <v>2</v>
      </c>
      <c r="T7" s="51" t="s">
        <v>57</v>
      </c>
    </row>
    <row r="8" spans="1:20" ht="24" customHeight="1" thickBot="1">
      <c r="A8" s="408" t="s">
        <v>10</v>
      </c>
      <c r="B8" s="409"/>
      <c r="C8" s="409"/>
      <c r="D8" s="409"/>
      <c r="E8" s="409"/>
      <c r="F8" s="415"/>
      <c r="G8" s="416"/>
      <c r="H8" s="417" t="s">
        <v>11</v>
      </c>
      <c r="I8" s="418"/>
      <c r="J8" s="14"/>
      <c r="K8" s="15" t="s">
        <v>12</v>
      </c>
      <c r="L8" s="408" t="s">
        <v>13</v>
      </c>
      <c r="M8" s="409"/>
      <c r="N8" s="419"/>
      <c r="O8" s="411"/>
      <c r="P8" s="411"/>
      <c r="R8" s="52" t="s">
        <v>14</v>
      </c>
      <c r="S8" s="51">
        <v>3</v>
      </c>
      <c r="T8" s="51" t="s">
        <v>56</v>
      </c>
    </row>
    <row r="9" spans="1:20" ht="24" customHeight="1" thickBot="1">
      <c r="A9" s="398" t="s">
        <v>15</v>
      </c>
      <c r="B9" s="399"/>
      <c r="C9" s="399"/>
      <c r="D9" s="399"/>
      <c r="E9" s="399"/>
      <c r="F9" s="46"/>
      <c r="G9" s="17" t="s">
        <v>8</v>
      </c>
      <c r="H9" s="402"/>
      <c r="I9" s="403"/>
      <c r="J9" s="18"/>
      <c r="K9" s="17" t="s">
        <v>8</v>
      </c>
      <c r="L9" s="404"/>
      <c r="M9" s="405"/>
      <c r="N9" s="19" t="s">
        <v>16</v>
      </c>
      <c r="O9" s="128"/>
      <c r="P9" s="20" t="s">
        <v>17</v>
      </c>
      <c r="R9" s="52" t="s">
        <v>18</v>
      </c>
      <c r="S9" s="51">
        <v>4</v>
      </c>
      <c r="T9" s="51" t="s">
        <v>59</v>
      </c>
    </row>
    <row r="10" spans="1:20" ht="24" customHeight="1" thickBot="1">
      <c r="A10" s="400"/>
      <c r="B10" s="401"/>
      <c r="C10" s="401"/>
      <c r="D10" s="401"/>
      <c r="E10" s="401"/>
      <c r="F10" s="16"/>
      <c r="G10" s="17" t="s">
        <v>8</v>
      </c>
      <c r="H10" s="406"/>
      <c r="I10" s="407"/>
      <c r="J10" s="18"/>
      <c r="K10" s="17" t="s">
        <v>8</v>
      </c>
      <c r="L10" s="404"/>
      <c r="M10" s="405"/>
      <c r="N10" s="21" t="s">
        <v>19</v>
      </c>
      <c r="O10" s="22">
        <f>ROUNDDOWN(O9,0)*30</f>
        <v>0</v>
      </c>
      <c r="P10" s="23" t="s">
        <v>40</v>
      </c>
      <c r="R10" s="52" t="s">
        <v>20</v>
      </c>
      <c r="S10" s="51">
        <v>5</v>
      </c>
      <c r="T10" s="130"/>
    </row>
    <row r="11" spans="1:20" ht="24" customHeight="1" thickBot="1">
      <c r="A11" s="394" t="s">
        <v>39</v>
      </c>
      <c r="B11" s="395"/>
      <c r="C11" s="395"/>
      <c r="D11" s="395"/>
      <c r="E11" s="395"/>
      <c r="F11" s="45">
        <v>0</v>
      </c>
      <c r="G11" s="55" t="s">
        <v>72</v>
      </c>
      <c r="H11" s="396" t="s">
        <v>44</v>
      </c>
      <c r="I11" s="397"/>
      <c r="J11" s="45">
        <v>0</v>
      </c>
      <c r="K11" s="55" t="s">
        <v>42</v>
      </c>
      <c r="L11" s="107"/>
      <c r="M11" s="108"/>
      <c r="N11" s="47" t="s">
        <v>25</v>
      </c>
      <c r="O11" s="27">
        <f>O10+F11+J11</f>
        <v>0</v>
      </c>
      <c r="P11" s="28" t="s">
        <v>73</v>
      </c>
      <c r="R11" s="52" t="s">
        <v>23</v>
      </c>
      <c r="S11" s="51">
        <v>6</v>
      </c>
      <c r="T11" s="130"/>
    </row>
    <row r="12" spans="1:20" ht="24" customHeight="1" thickBot="1">
      <c r="A12" s="370" t="s">
        <v>60</v>
      </c>
      <c r="B12" s="370"/>
      <c r="C12" s="370"/>
      <c r="D12" s="370"/>
      <c r="E12" s="370"/>
      <c r="F12" s="370"/>
      <c r="G12" s="370"/>
      <c r="H12" s="370"/>
      <c r="I12" s="370"/>
      <c r="J12" s="370"/>
      <c r="K12" s="370"/>
      <c r="L12" s="370"/>
      <c r="M12" s="370"/>
      <c r="N12" s="370"/>
      <c r="O12" s="370"/>
      <c r="P12" s="370"/>
      <c r="R12" s="129" t="s">
        <v>99</v>
      </c>
      <c r="S12" s="51">
        <v>7</v>
      </c>
      <c r="T12" s="130"/>
    </row>
    <row r="13" spans="1:20" ht="19.5" customHeight="1">
      <c r="A13" s="371" t="s">
        <v>50</v>
      </c>
      <c r="B13" s="372"/>
      <c r="C13" s="372"/>
      <c r="D13" s="373"/>
      <c r="E13" s="72" t="s">
        <v>26</v>
      </c>
      <c r="F13" s="78" t="s">
        <v>47</v>
      </c>
      <c r="G13" s="78" t="s">
        <v>48</v>
      </c>
      <c r="H13" s="79" t="s">
        <v>38</v>
      </c>
      <c r="I13" s="80" t="s">
        <v>26</v>
      </c>
      <c r="J13" s="81" t="s">
        <v>47</v>
      </c>
      <c r="K13" s="81" t="s">
        <v>48</v>
      </c>
      <c r="L13" s="79" t="s">
        <v>38</v>
      </c>
      <c r="M13" s="80" t="s">
        <v>26</v>
      </c>
      <c r="N13" s="81" t="s">
        <v>47</v>
      </c>
      <c r="O13" s="81" t="s">
        <v>48</v>
      </c>
      <c r="P13" s="82" t="s">
        <v>38</v>
      </c>
      <c r="R13" s="129"/>
      <c r="S13" s="51">
        <v>8</v>
      </c>
      <c r="T13" s="130"/>
    </row>
    <row r="14" spans="1:20" ht="19.5" customHeight="1">
      <c r="A14" s="374"/>
      <c r="B14" s="375"/>
      <c r="C14" s="375"/>
      <c r="D14" s="376"/>
      <c r="E14" s="54" t="s">
        <v>27</v>
      </c>
      <c r="F14" s="30"/>
      <c r="G14" s="32"/>
      <c r="H14" s="83"/>
      <c r="I14" s="84">
        <v>11</v>
      </c>
      <c r="J14" s="30"/>
      <c r="K14" s="32"/>
      <c r="L14" s="83"/>
      <c r="M14" s="84">
        <v>21</v>
      </c>
      <c r="N14" s="30"/>
      <c r="O14" s="32"/>
      <c r="P14" s="100"/>
      <c r="R14" s="106"/>
      <c r="S14" s="56"/>
      <c r="T14" s="10"/>
    </row>
    <row r="15" spans="1:20" ht="19.5" customHeight="1">
      <c r="A15" s="374"/>
      <c r="B15" s="375"/>
      <c r="C15" s="375"/>
      <c r="D15" s="376"/>
      <c r="E15" s="54">
        <v>2</v>
      </c>
      <c r="F15" s="30"/>
      <c r="G15" s="32"/>
      <c r="H15" s="83"/>
      <c r="I15" s="84">
        <v>12</v>
      </c>
      <c r="J15" s="30"/>
      <c r="K15" s="32"/>
      <c r="L15" s="83"/>
      <c r="M15" s="84">
        <v>22</v>
      </c>
      <c r="N15" s="30"/>
      <c r="O15" s="32"/>
      <c r="P15" s="100"/>
      <c r="Q15" s="29"/>
      <c r="R15" s="53"/>
      <c r="S15" s="56"/>
      <c r="T15" s="10"/>
    </row>
    <row r="16" spans="1:20" ht="19.5" customHeight="1">
      <c r="A16" s="374"/>
      <c r="B16" s="375"/>
      <c r="C16" s="375"/>
      <c r="D16" s="376"/>
      <c r="E16" s="54">
        <v>3</v>
      </c>
      <c r="F16" s="30"/>
      <c r="G16" s="32"/>
      <c r="H16" s="83"/>
      <c r="I16" s="84">
        <v>13</v>
      </c>
      <c r="J16" s="30"/>
      <c r="K16" s="32"/>
      <c r="L16" s="83"/>
      <c r="M16" s="84">
        <v>23</v>
      </c>
      <c r="N16" s="30"/>
      <c r="O16" s="32"/>
      <c r="P16" s="100"/>
      <c r="R16" s="53"/>
      <c r="S16" s="56"/>
      <c r="T16" s="10"/>
    </row>
    <row r="17" spans="1:20" ht="19.5" customHeight="1">
      <c r="A17" s="374"/>
      <c r="B17" s="375"/>
      <c r="C17" s="375"/>
      <c r="D17" s="376"/>
      <c r="E17" s="54">
        <v>4</v>
      </c>
      <c r="F17" s="30"/>
      <c r="G17" s="32"/>
      <c r="H17" s="83"/>
      <c r="I17" s="84">
        <v>14</v>
      </c>
      <c r="J17" s="30"/>
      <c r="K17" s="32"/>
      <c r="L17" s="83"/>
      <c r="M17" s="84">
        <v>24</v>
      </c>
      <c r="N17" s="30"/>
      <c r="O17" s="32"/>
      <c r="P17" s="100"/>
      <c r="R17" s="10"/>
      <c r="S17" s="56"/>
      <c r="T17" s="10"/>
    </row>
    <row r="18" spans="1:20" ht="19.5" customHeight="1">
      <c r="A18" s="374"/>
      <c r="B18" s="375"/>
      <c r="C18" s="375"/>
      <c r="D18" s="376"/>
      <c r="E18" s="54">
        <v>5</v>
      </c>
      <c r="F18" s="30"/>
      <c r="G18" s="32"/>
      <c r="H18" s="83"/>
      <c r="I18" s="84">
        <v>15</v>
      </c>
      <c r="J18" s="30"/>
      <c r="K18" s="32"/>
      <c r="L18" s="83"/>
      <c r="M18" s="84">
        <v>25</v>
      </c>
      <c r="N18" s="30"/>
      <c r="O18" s="32"/>
      <c r="P18" s="100"/>
      <c r="R18" s="10"/>
      <c r="S18" s="56"/>
      <c r="T18" s="10"/>
    </row>
    <row r="19" spans="1:20" ht="19.5" customHeight="1">
      <c r="A19" s="374"/>
      <c r="B19" s="375"/>
      <c r="C19" s="375"/>
      <c r="D19" s="376"/>
      <c r="E19" s="54">
        <v>6</v>
      </c>
      <c r="F19" s="30"/>
      <c r="G19" s="31"/>
      <c r="H19" s="83"/>
      <c r="I19" s="84">
        <v>16</v>
      </c>
      <c r="J19" s="30"/>
      <c r="K19" s="31"/>
      <c r="L19" s="83"/>
      <c r="M19" s="84">
        <v>26</v>
      </c>
      <c r="N19" s="30"/>
      <c r="O19" s="31"/>
      <c r="P19" s="100"/>
      <c r="R19" s="10"/>
      <c r="S19" s="56"/>
      <c r="T19" s="10"/>
    </row>
    <row r="20" spans="1:20" ht="19.5" customHeight="1">
      <c r="A20" s="374"/>
      <c r="B20" s="375"/>
      <c r="C20" s="375"/>
      <c r="D20" s="376"/>
      <c r="E20" s="54">
        <v>7</v>
      </c>
      <c r="F20" s="30"/>
      <c r="G20" s="31"/>
      <c r="H20" s="83"/>
      <c r="I20" s="84">
        <v>17</v>
      </c>
      <c r="J20" s="30"/>
      <c r="K20" s="31"/>
      <c r="L20" s="83"/>
      <c r="M20" s="84">
        <v>27</v>
      </c>
      <c r="N20" s="30"/>
      <c r="O20" s="31"/>
      <c r="P20" s="100"/>
    </row>
    <row r="21" spans="1:20" ht="19.5" customHeight="1">
      <c r="A21" s="374"/>
      <c r="B21" s="375"/>
      <c r="C21" s="375"/>
      <c r="D21" s="376"/>
      <c r="E21" s="54">
        <v>8</v>
      </c>
      <c r="F21" s="31"/>
      <c r="G21" s="30"/>
      <c r="H21" s="83"/>
      <c r="I21" s="84">
        <v>18</v>
      </c>
      <c r="J21" s="31"/>
      <c r="K21" s="30"/>
      <c r="L21" s="83"/>
      <c r="M21" s="84">
        <v>28</v>
      </c>
      <c r="N21" s="31"/>
      <c r="O21" s="30"/>
      <c r="P21" s="100"/>
    </row>
    <row r="22" spans="1:20" ht="19.5" customHeight="1">
      <c r="A22" s="374"/>
      <c r="B22" s="375"/>
      <c r="C22" s="375"/>
      <c r="D22" s="376"/>
      <c r="E22" s="54">
        <v>9</v>
      </c>
      <c r="F22" s="31"/>
      <c r="G22" s="30"/>
      <c r="H22" s="83"/>
      <c r="I22" s="84">
        <v>19</v>
      </c>
      <c r="J22" s="31"/>
      <c r="K22" s="30"/>
      <c r="L22" s="83"/>
      <c r="M22" s="84">
        <v>29</v>
      </c>
      <c r="N22" s="31"/>
      <c r="O22" s="30"/>
      <c r="P22" s="100"/>
    </row>
    <row r="23" spans="1:20" ht="19.5" customHeight="1" thickBot="1">
      <c r="A23" s="377"/>
      <c r="B23" s="378"/>
      <c r="C23" s="378"/>
      <c r="D23" s="379"/>
      <c r="E23" s="73">
        <v>10</v>
      </c>
      <c r="F23" s="74"/>
      <c r="G23" s="75"/>
      <c r="H23" s="85"/>
      <c r="I23" s="86">
        <v>20</v>
      </c>
      <c r="J23" s="74"/>
      <c r="K23" s="75"/>
      <c r="L23" s="85"/>
      <c r="M23" s="86">
        <v>30</v>
      </c>
      <c r="N23" s="74"/>
      <c r="O23" s="75"/>
      <c r="P23" s="101"/>
    </row>
    <row r="24" spans="1:20" ht="19.5" customHeight="1" thickBot="1">
      <c r="A24" s="93"/>
      <c r="B24" s="65"/>
      <c r="C24" s="65"/>
      <c r="D24" s="70"/>
      <c r="E24" s="76"/>
      <c r="F24" s="67"/>
      <c r="G24" s="77"/>
      <c r="H24" s="87"/>
      <c r="I24" s="88"/>
      <c r="J24" s="89"/>
      <c r="K24" s="90"/>
      <c r="L24" s="87"/>
      <c r="M24" s="88"/>
      <c r="N24" s="89"/>
      <c r="O24" s="91" t="s">
        <v>28</v>
      </c>
      <c r="P24" s="102">
        <f>SUM(H14:H23,L14:L23,P14:P23)</f>
        <v>0</v>
      </c>
    </row>
    <row r="25" spans="1:20" ht="19.5" customHeight="1">
      <c r="A25" s="371" t="s">
        <v>51</v>
      </c>
      <c r="B25" s="372"/>
      <c r="C25" s="372"/>
      <c r="D25" s="373"/>
      <c r="E25" s="72" t="s">
        <v>26</v>
      </c>
      <c r="F25" s="78" t="s">
        <v>47</v>
      </c>
      <c r="G25" s="78" t="s">
        <v>48</v>
      </c>
      <c r="H25" s="79" t="s">
        <v>38</v>
      </c>
      <c r="I25" s="80" t="s">
        <v>26</v>
      </c>
      <c r="J25" s="81" t="s">
        <v>47</v>
      </c>
      <c r="K25" s="81" t="s">
        <v>48</v>
      </c>
      <c r="L25" s="79" t="s">
        <v>38</v>
      </c>
      <c r="M25" s="80" t="s">
        <v>26</v>
      </c>
      <c r="N25" s="81" t="s">
        <v>47</v>
      </c>
      <c r="O25" s="81" t="s">
        <v>48</v>
      </c>
      <c r="P25" s="82" t="s">
        <v>38</v>
      </c>
    </row>
    <row r="26" spans="1:20" ht="19.5" customHeight="1">
      <c r="A26" s="374"/>
      <c r="B26" s="375"/>
      <c r="C26" s="375"/>
      <c r="D26" s="376"/>
      <c r="E26" s="54" t="s">
        <v>27</v>
      </c>
      <c r="F26" s="30"/>
      <c r="G26" s="32"/>
      <c r="H26" s="83"/>
      <c r="I26" s="84">
        <v>11</v>
      </c>
      <c r="J26" s="30"/>
      <c r="K26" s="32"/>
      <c r="L26" s="83"/>
      <c r="M26" s="84">
        <v>21</v>
      </c>
      <c r="N26" s="30"/>
      <c r="O26" s="32"/>
      <c r="P26" s="100"/>
    </row>
    <row r="27" spans="1:20" ht="19.5" customHeight="1">
      <c r="A27" s="374"/>
      <c r="B27" s="375"/>
      <c r="C27" s="375"/>
      <c r="D27" s="376"/>
      <c r="E27" s="54">
        <v>2</v>
      </c>
      <c r="F27" s="30"/>
      <c r="G27" s="32"/>
      <c r="H27" s="83"/>
      <c r="I27" s="84">
        <v>12</v>
      </c>
      <c r="J27" s="30"/>
      <c r="K27" s="32"/>
      <c r="L27" s="83"/>
      <c r="M27" s="84">
        <v>22</v>
      </c>
      <c r="N27" s="30"/>
      <c r="O27" s="32"/>
      <c r="P27" s="100"/>
    </row>
    <row r="28" spans="1:20" ht="19.5" customHeight="1">
      <c r="A28" s="374"/>
      <c r="B28" s="375"/>
      <c r="C28" s="375"/>
      <c r="D28" s="376"/>
      <c r="E28" s="54">
        <v>3</v>
      </c>
      <c r="F28" s="30"/>
      <c r="G28" s="32"/>
      <c r="H28" s="83"/>
      <c r="I28" s="84">
        <v>13</v>
      </c>
      <c r="J28" s="30"/>
      <c r="K28" s="32"/>
      <c r="L28" s="83"/>
      <c r="M28" s="84">
        <v>23</v>
      </c>
      <c r="N28" s="30"/>
      <c r="O28" s="32"/>
      <c r="P28" s="100"/>
    </row>
    <row r="29" spans="1:20" ht="19.5" customHeight="1">
      <c r="A29" s="374"/>
      <c r="B29" s="375"/>
      <c r="C29" s="375"/>
      <c r="D29" s="376"/>
      <c r="E29" s="54">
        <v>4</v>
      </c>
      <c r="F29" s="30"/>
      <c r="G29" s="32"/>
      <c r="H29" s="83"/>
      <c r="I29" s="84">
        <v>14</v>
      </c>
      <c r="J29" s="30"/>
      <c r="K29" s="32"/>
      <c r="L29" s="83"/>
      <c r="M29" s="84">
        <v>24</v>
      </c>
      <c r="N29" s="30"/>
      <c r="O29" s="32"/>
      <c r="P29" s="100"/>
      <c r="R29" s="10"/>
      <c r="S29" s="56"/>
      <c r="T29" s="10"/>
    </row>
    <row r="30" spans="1:20" ht="19.5" customHeight="1">
      <c r="A30" s="374"/>
      <c r="B30" s="375"/>
      <c r="C30" s="375"/>
      <c r="D30" s="376"/>
      <c r="E30" s="54">
        <v>5</v>
      </c>
      <c r="F30" s="30"/>
      <c r="G30" s="32"/>
      <c r="H30" s="83"/>
      <c r="I30" s="84">
        <v>15</v>
      </c>
      <c r="J30" s="30"/>
      <c r="K30" s="32"/>
      <c r="L30" s="83"/>
      <c r="M30" s="84">
        <v>25</v>
      </c>
      <c r="N30" s="30"/>
      <c r="O30" s="32"/>
      <c r="P30" s="100"/>
      <c r="R30" s="10"/>
      <c r="S30" s="56"/>
      <c r="T30" s="10"/>
    </row>
    <row r="31" spans="1:20" ht="19.5" customHeight="1">
      <c r="A31" s="374"/>
      <c r="B31" s="375"/>
      <c r="C31" s="375"/>
      <c r="D31" s="376"/>
      <c r="E31" s="54">
        <v>6</v>
      </c>
      <c r="F31" s="30"/>
      <c r="G31" s="31"/>
      <c r="H31" s="83"/>
      <c r="I31" s="84">
        <v>16</v>
      </c>
      <c r="J31" s="30"/>
      <c r="K31" s="31"/>
      <c r="L31" s="83"/>
      <c r="M31" s="84">
        <v>26</v>
      </c>
      <c r="N31" s="30"/>
      <c r="O31" s="31"/>
      <c r="P31" s="100"/>
      <c r="R31" s="10"/>
      <c r="S31" s="56"/>
      <c r="T31" s="10"/>
    </row>
    <row r="32" spans="1:20" ht="19.5" customHeight="1">
      <c r="A32" s="374"/>
      <c r="B32" s="375"/>
      <c r="C32" s="375"/>
      <c r="D32" s="376"/>
      <c r="E32" s="54">
        <v>7</v>
      </c>
      <c r="F32" s="30"/>
      <c r="G32" s="31"/>
      <c r="H32" s="83"/>
      <c r="I32" s="84">
        <v>17</v>
      </c>
      <c r="J32" s="30"/>
      <c r="K32" s="31"/>
      <c r="L32" s="83"/>
      <c r="M32" s="84">
        <v>27</v>
      </c>
      <c r="N32" s="30"/>
      <c r="O32" s="31"/>
      <c r="P32" s="100"/>
    </row>
    <row r="33" spans="1:20" ht="19.5" customHeight="1">
      <c r="A33" s="374"/>
      <c r="B33" s="375"/>
      <c r="C33" s="375"/>
      <c r="D33" s="376"/>
      <c r="E33" s="54">
        <v>8</v>
      </c>
      <c r="F33" s="31"/>
      <c r="G33" s="30"/>
      <c r="H33" s="83"/>
      <c r="I33" s="84">
        <v>18</v>
      </c>
      <c r="J33" s="31"/>
      <c r="K33" s="30"/>
      <c r="L33" s="83"/>
      <c r="M33" s="84">
        <v>28</v>
      </c>
      <c r="N33" s="31"/>
      <c r="O33" s="30"/>
      <c r="P33" s="100"/>
    </row>
    <row r="34" spans="1:20" ht="19.5" customHeight="1">
      <c r="A34" s="374"/>
      <c r="B34" s="375"/>
      <c r="C34" s="375"/>
      <c r="D34" s="376"/>
      <c r="E34" s="54">
        <v>9</v>
      </c>
      <c r="F34" s="31"/>
      <c r="G34" s="30"/>
      <c r="H34" s="83"/>
      <c r="I34" s="84">
        <v>19</v>
      </c>
      <c r="J34" s="31"/>
      <c r="K34" s="30"/>
      <c r="L34" s="83"/>
      <c r="M34" s="84">
        <v>29</v>
      </c>
      <c r="N34" s="31"/>
      <c r="O34" s="30"/>
      <c r="P34" s="100"/>
    </row>
    <row r="35" spans="1:20" ht="19.5" customHeight="1" thickBot="1">
      <c r="A35" s="377"/>
      <c r="B35" s="378"/>
      <c r="C35" s="378"/>
      <c r="D35" s="379"/>
      <c r="E35" s="73">
        <v>10</v>
      </c>
      <c r="F35" s="74"/>
      <c r="G35" s="75"/>
      <c r="H35" s="85"/>
      <c r="I35" s="86">
        <v>20</v>
      </c>
      <c r="J35" s="74"/>
      <c r="K35" s="75"/>
      <c r="L35" s="85"/>
      <c r="M35" s="86">
        <v>30</v>
      </c>
      <c r="N35" s="74"/>
      <c r="O35" s="75"/>
      <c r="P35" s="101"/>
    </row>
    <row r="36" spans="1:20" ht="19.5" customHeight="1" thickBot="1">
      <c r="A36" s="66"/>
      <c r="B36" s="65"/>
      <c r="C36" s="65"/>
      <c r="D36" s="70"/>
      <c r="E36" s="76"/>
      <c r="F36" s="67"/>
      <c r="G36" s="77"/>
      <c r="H36" s="68"/>
      <c r="I36" s="76"/>
      <c r="J36" s="67"/>
      <c r="K36" s="77"/>
      <c r="L36" s="68"/>
      <c r="M36" s="76"/>
      <c r="N36" s="67"/>
      <c r="O36" s="71" t="s">
        <v>28</v>
      </c>
      <c r="P36" s="102">
        <f>SUM(H26:H35,L26:L35,P26:P35)</f>
        <v>0</v>
      </c>
    </row>
    <row r="37" spans="1:20" ht="19.5" customHeight="1" thickBot="1">
      <c r="A37" s="58"/>
      <c r="B37" s="59"/>
      <c r="C37" s="59"/>
      <c r="D37" s="59"/>
      <c r="E37" s="69"/>
      <c r="F37" s="33"/>
      <c r="G37" s="33"/>
      <c r="H37" s="33"/>
      <c r="I37" s="33"/>
      <c r="J37" s="33"/>
      <c r="K37" s="33"/>
      <c r="L37" s="380" t="s">
        <v>29</v>
      </c>
      <c r="M37" s="380"/>
      <c r="N37" s="380"/>
      <c r="O37" s="381"/>
      <c r="P37" s="103">
        <f>(P24+P36)</f>
        <v>0</v>
      </c>
    </row>
    <row r="38" spans="1:20" ht="19.5" customHeight="1">
      <c r="A38" s="382" t="s">
        <v>30</v>
      </c>
      <c r="B38" s="383"/>
      <c r="C38" s="383"/>
      <c r="D38" s="384"/>
      <c r="E38" s="388"/>
      <c r="F38" s="389"/>
      <c r="G38" s="389"/>
      <c r="H38" s="389"/>
      <c r="I38" s="389"/>
      <c r="J38" s="389"/>
      <c r="K38" s="389"/>
      <c r="L38" s="389"/>
      <c r="M38" s="389"/>
      <c r="N38" s="389"/>
      <c r="O38" s="389"/>
      <c r="P38" s="390"/>
    </row>
    <row r="39" spans="1:20" ht="19.5" customHeight="1">
      <c r="A39" s="385"/>
      <c r="B39" s="386"/>
      <c r="C39" s="386"/>
      <c r="D39" s="387"/>
      <c r="E39" s="391"/>
      <c r="F39" s="392"/>
      <c r="G39" s="392"/>
      <c r="H39" s="392"/>
      <c r="I39" s="392"/>
      <c r="J39" s="392"/>
      <c r="K39" s="392"/>
      <c r="L39" s="392"/>
      <c r="M39" s="392"/>
      <c r="N39" s="392"/>
      <c r="O39" s="392"/>
      <c r="P39" s="393"/>
    </row>
    <row r="40" spans="1:20" ht="19.5" customHeight="1" thickBot="1">
      <c r="A40" s="34"/>
      <c r="B40" s="35"/>
      <c r="C40" s="35"/>
      <c r="D40" s="35"/>
      <c r="E40" s="36"/>
      <c r="F40" s="35"/>
      <c r="G40" s="35"/>
      <c r="H40" s="35"/>
      <c r="I40" s="35"/>
      <c r="J40" s="35"/>
      <c r="K40" s="35"/>
      <c r="L40" s="35"/>
      <c r="M40" s="35"/>
      <c r="N40" s="92" t="s">
        <v>31</v>
      </c>
      <c r="O40" s="35"/>
      <c r="P40" s="35"/>
    </row>
    <row r="41" spans="1:20" ht="18.75" customHeight="1" thickBot="1">
      <c r="A41" s="366"/>
      <c r="B41" s="367"/>
      <c r="C41" s="367"/>
      <c r="D41" s="37"/>
      <c r="E41" s="37"/>
      <c r="F41" s="37"/>
      <c r="G41" s="38"/>
      <c r="H41" s="38"/>
      <c r="I41" s="39"/>
      <c r="J41" s="40" t="s">
        <v>32</v>
      </c>
      <c r="K41" s="368">
        <v>2000</v>
      </c>
      <c r="L41" s="369"/>
      <c r="M41" s="369"/>
      <c r="N41" s="41"/>
      <c r="O41" s="42">
        <f>K41*N41</f>
        <v>0</v>
      </c>
      <c r="P41" s="43" t="s">
        <v>33</v>
      </c>
    </row>
    <row r="42" spans="1:20" ht="19.5" customHeight="1">
      <c r="B42" s="119"/>
      <c r="C42" s="119"/>
      <c r="D42" s="119"/>
      <c r="E42" s="119"/>
      <c r="F42" s="120"/>
      <c r="G42" s="350" t="s">
        <v>21</v>
      </c>
      <c r="H42" s="351"/>
      <c r="I42" s="356" t="s">
        <v>75</v>
      </c>
      <c r="J42" s="110"/>
      <c r="K42" s="109" t="s">
        <v>22</v>
      </c>
      <c r="L42" s="117"/>
      <c r="M42" s="359" t="s">
        <v>74</v>
      </c>
      <c r="N42" s="114"/>
      <c r="O42" s="109" t="s">
        <v>22</v>
      </c>
      <c r="P42" s="118"/>
      <c r="S42" s="48"/>
    </row>
    <row r="43" spans="1:20" ht="19.5" customHeight="1">
      <c r="A43" s="119"/>
      <c r="B43" s="119"/>
      <c r="C43" s="119"/>
      <c r="D43" s="119"/>
      <c r="E43" s="119"/>
      <c r="F43" s="120"/>
      <c r="G43" s="352"/>
      <c r="H43" s="353"/>
      <c r="I43" s="357"/>
      <c r="J43" s="104" t="s">
        <v>70</v>
      </c>
      <c r="K43" s="362"/>
      <c r="L43" s="363"/>
      <c r="M43" s="360"/>
      <c r="N43" s="121" t="s">
        <v>70</v>
      </c>
      <c r="O43" s="362"/>
      <c r="P43" s="363"/>
      <c r="S43" s="48"/>
    </row>
    <row r="44" spans="1:20" ht="19.5" customHeight="1">
      <c r="A44" s="119"/>
      <c r="B44" s="119"/>
      <c r="C44" s="119"/>
      <c r="D44" s="119"/>
      <c r="E44" s="119"/>
      <c r="F44" s="120"/>
      <c r="G44" s="352"/>
      <c r="H44" s="353"/>
      <c r="I44" s="357"/>
      <c r="J44" s="105"/>
      <c r="K44" s="123" t="s">
        <v>8</v>
      </c>
      <c r="L44" s="115"/>
      <c r="M44" s="360"/>
      <c r="N44" s="124"/>
      <c r="O44" s="123" t="s">
        <v>8</v>
      </c>
      <c r="P44" s="116"/>
      <c r="S44" s="48"/>
    </row>
    <row r="45" spans="1:20" ht="19.5" customHeight="1" thickBot="1">
      <c r="A45" s="119"/>
      <c r="B45" s="119"/>
      <c r="C45" s="119"/>
      <c r="D45" s="119"/>
      <c r="E45" s="119"/>
      <c r="F45" s="120"/>
      <c r="G45" s="354"/>
      <c r="H45" s="355"/>
      <c r="I45" s="358"/>
      <c r="J45" s="111" t="s">
        <v>70</v>
      </c>
      <c r="K45" s="364"/>
      <c r="L45" s="365"/>
      <c r="M45" s="361"/>
      <c r="N45" s="122" t="s">
        <v>70</v>
      </c>
      <c r="O45" s="364"/>
      <c r="P45" s="365"/>
      <c r="S45" s="48"/>
    </row>
    <row r="46" spans="1:20" ht="19.5" customHeight="1" thickBot="1">
      <c r="A46" s="57"/>
      <c r="B46" s="57"/>
      <c r="C46" s="57"/>
      <c r="D46" s="57"/>
      <c r="E46" s="57"/>
      <c r="F46" s="112"/>
      <c r="G46" s="112"/>
      <c r="H46" s="112"/>
      <c r="I46" s="112"/>
      <c r="J46" s="112"/>
      <c r="K46" s="112"/>
      <c r="L46" s="113"/>
      <c r="M46" s="113"/>
      <c r="N46" s="24" t="s">
        <v>24</v>
      </c>
      <c r="O46" s="25">
        <f>SUM(K43,O43,K45,O45)</f>
        <v>0</v>
      </c>
      <c r="P46" s="26" t="s">
        <v>77</v>
      </c>
      <c r="T46" s="10"/>
    </row>
    <row r="47" spans="1:20" ht="19.5" customHeight="1">
      <c r="A47" s="60" t="s">
        <v>34</v>
      </c>
      <c r="B47" s="61"/>
      <c r="C47" s="61"/>
      <c r="D47" s="61"/>
      <c r="E47" s="62"/>
      <c r="F47" s="62"/>
      <c r="G47" s="62"/>
      <c r="H47" s="57"/>
      <c r="I47" s="62"/>
      <c r="J47" s="62"/>
      <c r="K47" s="62"/>
      <c r="L47" s="57"/>
      <c r="M47" s="62"/>
      <c r="N47" s="62"/>
      <c r="O47" s="62"/>
      <c r="P47" s="57"/>
    </row>
    <row r="48" spans="1:20" ht="19.5" customHeight="1">
      <c r="A48" s="2" t="s">
        <v>35</v>
      </c>
      <c r="B48" s="2"/>
      <c r="C48" s="2"/>
      <c r="D48" s="2"/>
      <c r="E48" s="2"/>
      <c r="F48" s="2"/>
      <c r="G48" s="2"/>
      <c r="H48" s="2"/>
      <c r="I48" s="2"/>
      <c r="J48" s="2"/>
      <c r="K48" s="2"/>
      <c r="L48" s="2"/>
      <c r="M48" s="2"/>
      <c r="N48" s="2"/>
      <c r="O48" s="2"/>
      <c r="P48" s="2"/>
    </row>
    <row r="49" spans="1:19" ht="13.5">
      <c r="A49" s="2" t="s">
        <v>36</v>
      </c>
      <c r="B49" s="2"/>
      <c r="C49" s="2"/>
      <c r="D49" s="2"/>
      <c r="E49" s="2"/>
      <c r="F49" s="2"/>
      <c r="G49" s="2"/>
      <c r="H49" s="2"/>
      <c r="I49" s="2"/>
      <c r="J49" s="2"/>
      <c r="K49" s="2"/>
      <c r="L49" s="2"/>
      <c r="M49" s="2"/>
      <c r="N49" s="2"/>
      <c r="O49" s="2"/>
      <c r="P49" s="2"/>
    </row>
    <row r="50" spans="1:19" ht="13.5">
      <c r="A50" s="2" t="s">
        <v>37</v>
      </c>
      <c r="B50" s="2"/>
      <c r="C50" s="2"/>
      <c r="D50" s="2"/>
      <c r="E50" s="2"/>
      <c r="F50" s="2"/>
      <c r="G50" s="2"/>
      <c r="H50" s="2"/>
      <c r="I50" s="2"/>
      <c r="J50" s="2"/>
      <c r="K50" s="2"/>
      <c r="L50" s="2"/>
      <c r="M50" s="2"/>
      <c r="N50" s="2"/>
      <c r="O50" s="2"/>
      <c r="P50" s="2"/>
      <c r="Q50" s="44"/>
    </row>
    <row r="51" spans="1:19" s="10" customFormat="1" ht="13.5">
      <c r="A51" s="63" t="s">
        <v>52</v>
      </c>
      <c r="B51" s="2"/>
      <c r="C51" s="2"/>
      <c r="D51" s="2"/>
      <c r="E51" s="2"/>
      <c r="F51" s="2"/>
      <c r="G51" s="2"/>
      <c r="H51" s="2"/>
      <c r="I51" s="2"/>
      <c r="J51" s="2"/>
      <c r="K51" s="2"/>
      <c r="L51" s="2"/>
      <c r="M51" s="2"/>
      <c r="N51" s="2"/>
      <c r="O51" s="2"/>
      <c r="P51" s="2"/>
      <c r="S51" s="56"/>
    </row>
    <row r="52" spans="1:19" s="10" customFormat="1" ht="13.5">
      <c r="A52" s="2" t="s">
        <v>49</v>
      </c>
      <c r="B52" s="2"/>
      <c r="C52" s="2"/>
      <c r="D52" s="2"/>
      <c r="E52" s="2"/>
      <c r="F52" s="2"/>
      <c r="G52" s="2"/>
      <c r="H52" s="2"/>
      <c r="I52" s="2"/>
      <c r="J52" s="2"/>
      <c r="K52" s="2"/>
      <c r="L52" s="2"/>
      <c r="M52" s="2"/>
      <c r="N52" s="2"/>
      <c r="O52" s="2"/>
      <c r="P52" s="2"/>
      <c r="S52" s="56"/>
    </row>
    <row r="53" spans="1:19" s="10" customFormat="1" ht="13.5">
      <c r="A53" s="3"/>
      <c r="B53" s="3"/>
      <c r="C53" s="3"/>
      <c r="D53" s="3"/>
      <c r="E53" s="3"/>
      <c r="F53" s="3"/>
      <c r="G53" s="3"/>
      <c r="H53" s="3"/>
      <c r="I53" s="3"/>
      <c r="J53" s="3"/>
      <c r="K53" s="3"/>
      <c r="L53" s="3"/>
      <c r="M53" s="3"/>
      <c r="N53" s="3"/>
      <c r="O53" s="3"/>
      <c r="P53" s="3"/>
      <c r="S53" s="56"/>
    </row>
    <row r="54" spans="1:19" s="10" customFormat="1" ht="13.5">
      <c r="A54" s="3"/>
      <c r="B54" s="3"/>
      <c r="C54" s="3"/>
      <c r="D54" s="3"/>
      <c r="E54" s="3"/>
      <c r="F54" s="3"/>
      <c r="G54" s="3"/>
      <c r="H54" s="3"/>
      <c r="I54" s="3"/>
      <c r="J54" s="3"/>
      <c r="K54" s="3"/>
      <c r="L54" s="3"/>
      <c r="M54" s="3"/>
      <c r="N54" s="3"/>
      <c r="O54" s="3"/>
      <c r="P54" s="3"/>
      <c r="S54" s="56"/>
    </row>
    <row r="55" spans="1:19" s="10" customFormat="1" ht="13.5">
      <c r="A55" s="3"/>
      <c r="B55" s="3"/>
      <c r="C55" s="3"/>
      <c r="D55" s="3"/>
      <c r="E55" s="3"/>
      <c r="F55" s="3"/>
      <c r="G55" s="3"/>
      <c r="H55" s="3"/>
      <c r="I55" s="3"/>
      <c r="J55" s="3"/>
      <c r="K55" s="3"/>
      <c r="L55" s="3"/>
      <c r="M55" s="3"/>
      <c r="N55" s="3"/>
      <c r="O55" s="3"/>
      <c r="P55" s="3"/>
      <c r="S55" s="56"/>
    </row>
    <row r="56" spans="1:19" s="10" customFormat="1" ht="13.5">
      <c r="A56" s="3"/>
      <c r="B56" s="3"/>
      <c r="C56" s="3"/>
      <c r="D56" s="3"/>
      <c r="E56" s="3"/>
      <c r="F56" s="3"/>
      <c r="G56" s="3"/>
      <c r="H56" s="3"/>
      <c r="I56" s="3"/>
      <c r="J56" s="3"/>
      <c r="K56" s="3"/>
      <c r="L56" s="3"/>
      <c r="M56" s="3"/>
      <c r="N56" s="3"/>
      <c r="O56" s="3"/>
      <c r="P56" s="3"/>
      <c r="S56" s="56"/>
    </row>
    <row r="57" spans="1:19" ht="19.5" customHeight="1">
      <c r="A57" s="3"/>
      <c r="B57" s="3"/>
      <c r="C57" s="3"/>
      <c r="D57" s="3"/>
      <c r="E57" s="3"/>
      <c r="F57" s="3"/>
      <c r="G57" s="3"/>
      <c r="H57" s="3"/>
      <c r="I57" s="3"/>
      <c r="J57" s="3"/>
      <c r="K57" s="3"/>
      <c r="L57" s="3"/>
      <c r="M57" s="3"/>
      <c r="N57" s="3"/>
      <c r="O57" s="3"/>
      <c r="P57" s="3"/>
    </row>
    <row r="58" spans="1:19" ht="19.5" customHeight="1">
      <c r="A58" s="3"/>
      <c r="B58" s="3"/>
      <c r="C58" s="3"/>
      <c r="D58" s="3"/>
      <c r="E58" s="3"/>
      <c r="F58" s="3"/>
      <c r="G58" s="3"/>
      <c r="H58" s="3"/>
      <c r="I58" s="3"/>
      <c r="J58" s="3"/>
      <c r="K58" s="3"/>
      <c r="L58" s="3"/>
      <c r="M58" s="3"/>
      <c r="N58" s="3"/>
      <c r="O58" s="3"/>
      <c r="P58" s="3"/>
    </row>
    <row r="59" spans="1:19" ht="19.5" customHeight="1">
      <c r="A59" s="3"/>
      <c r="B59" s="3"/>
      <c r="C59" s="3"/>
      <c r="D59" s="3"/>
      <c r="E59" s="3"/>
      <c r="F59" s="3"/>
      <c r="G59" s="3"/>
      <c r="H59" s="3"/>
      <c r="I59" s="3"/>
      <c r="J59" s="3"/>
      <c r="K59" s="3"/>
      <c r="L59" s="3"/>
      <c r="M59" s="3"/>
      <c r="N59" s="3"/>
      <c r="O59" s="3"/>
      <c r="P59" s="3"/>
    </row>
    <row r="60" spans="1:19" ht="19.5" customHeight="1">
      <c r="A60" s="3"/>
      <c r="B60" s="3"/>
      <c r="C60" s="3"/>
      <c r="D60" s="3"/>
      <c r="E60" s="3"/>
      <c r="F60" s="3"/>
      <c r="G60" s="3"/>
      <c r="H60" s="3"/>
      <c r="I60" s="3"/>
      <c r="J60" s="3"/>
      <c r="K60" s="3"/>
      <c r="L60" s="3"/>
      <c r="M60" s="3"/>
      <c r="N60" s="3"/>
      <c r="O60" s="3"/>
      <c r="P60" s="3"/>
    </row>
    <row r="61" spans="1:19" ht="19.5" customHeight="1">
      <c r="A61" s="3"/>
      <c r="B61" s="3"/>
      <c r="C61" s="3"/>
      <c r="D61" s="3"/>
      <c r="E61" s="3"/>
      <c r="F61" s="3"/>
      <c r="G61" s="3"/>
      <c r="H61" s="3"/>
      <c r="I61" s="3"/>
      <c r="J61" s="3"/>
      <c r="K61" s="3"/>
      <c r="L61" s="3"/>
      <c r="M61" s="3"/>
      <c r="N61" s="3"/>
      <c r="O61" s="3"/>
      <c r="P61" s="3"/>
    </row>
    <row r="62" spans="1:19" ht="19.5" customHeight="1">
      <c r="A62" s="3"/>
      <c r="B62" s="3"/>
      <c r="C62" s="3"/>
      <c r="D62" s="3"/>
      <c r="E62" s="3"/>
      <c r="F62" s="3"/>
      <c r="G62" s="3"/>
      <c r="H62" s="3"/>
      <c r="I62" s="3"/>
      <c r="J62" s="3"/>
      <c r="K62" s="3"/>
      <c r="L62" s="3"/>
      <c r="M62" s="3"/>
      <c r="N62" s="3"/>
      <c r="O62" s="3"/>
      <c r="P62" s="3"/>
    </row>
    <row r="63" spans="1:19" ht="19.5" customHeight="1">
      <c r="A63" s="3"/>
      <c r="B63" s="3"/>
      <c r="C63" s="3"/>
      <c r="D63" s="3"/>
      <c r="E63" s="3"/>
      <c r="F63" s="3"/>
      <c r="G63" s="3"/>
      <c r="H63" s="3"/>
      <c r="I63" s="3"/>
      <c r="J63" s="3"/>
      <c r="K63" s="3"/>
      <c r="L63" s="3"/>
      <c r="M63" s="3"/>
      <c r="N63" s="3"/>
      <c r="O63" s="3"/>
      <c r="P63" s="3"/>
    </row>
    <row r="64" spans="1:19" ht="19.5" customHeight="1">
      <c r="A64" s="3"/>
      <c r="B64" s="3"/>
      <c r="C64" s="3"/>
      <c r="D64" s="3"/>
      <c r="E64" s="3"/>
      <c r="F64" s="3"/>
      <c r="G64" s="3"/>
      <c r="H64" s="3"/>
      <c r="I64" s="3"/>
      <c r="J64" s="3"/>
      <c r="K64" s="3"/>
      <c r="L64" s="3"/>
      <c r="M64" s="3"/>
      <c r="N64" s="3"/>
      <c r="O64" s="3"/>
      <c r="P64" s="3"/>
    </row>
    <row r="65" spans="1:16" ht="19.5" customHeight="1">
      <c r="A65" s="3"/>
      <c r="B65" s="3"/>
      <c r="C65" s="3"/>
      <c r="D65" s="3"/>
      <c r="E65" s="3"/>
      <c r="F65" s="3"/>
      <c r="G65" s="3"/>
      <c r="H65" s="3"/>
      <c r="I65" s="3"/>
      <c r="J65" s="3"/>
      <c r="K65" s="3"/>
      <c r="L65" s="3"/>
      <c r="M65" s="3"/>
      <c r="N65" s="3"/>
      <c r="O65" s="3"/>
      <c r="P65" s="3"/>
    </row>
    <row r="66" spans="1:16" ht="19.5" customHeight="1">
      <c r="A66" s="3"/>
      <c r="B66" s="3"/>
      <c r="C66" s="3"/>
      <c r="D66" s="3"/>
      <c r="E66" s="3"/>
      <c r="F66" s="3"/>
      <c r="G66" s="3"/>
      <c r="H66" s="3"/>
      <c r="I66" s="3"/>
      <c r="J66" s="3"/>
      <c r="K66" s="3"/>
      <c r="L66" s="3"/>
      <c r="M66" s="3"/>
      <c r="N66" s="3"/>
      <c r="O66" s="3"/>
      <c r="P66" s="3"/>
    </row>
    <row r="67" spans="1:16" ht="19.5" customHeight="1">
      <c r="A67" s="3"/>
      <c r="B67" s="3"/>
      <c r="C67" s="3"/>
      <c r="D67" s="3"/>
      <c r="E67" s="3"/>
      <c r="F67" s="3"/>
      <c r="G67" s="3"/>
      <c r="H67" s="3"/>
      <c r="I67" s="3"/>
      <c r="J67" s="3"/>
      <c r="K67" s="3"/>
      <c r="L67" s="3"/>
      <c r="M67" s="3"/>
      <c r="N67" s="3"/>
      <c r="O67" s="3"/>
      <c r="P67" s="3"/>
    </row>
    <row r="68" spans="1:16" ht="19.5" customHeight="1">
      <c r="A68" s="3"/>
      <c r="B68" s="3"/>
      <c r="C68" s="3"/>
      <c r="D68" s="3"/>
      <c r="E68" s="3"/>
      <c r="F68" s="3"/>
      <c r="G68" s="3"/>
      <c r="H68" s="3"/>
      <c r="I68" s="3"/>
      <c r="J68" s="3"/>
      <c r="K68" s="3"/>
      <c r="L68" s="3"/>
      <c r="M68" s="3"/>
      <c r="N68" s="3"/>
      <c r="O68" s="3"/>
      <c r="P68" s="3"/>
    </row>
    <row r="69" spans="1:16" ht="19.5" customHeight="1">
      <c r="A69" s="3"/>
      <c r="B69" s="3"/>
      <c r="C69" s="3"/>
      <c r="D69" s="3"/>
      <c r="E69" s="3"/>
      <c r="F69" s="3"/>
      <c r="G69" s="3"/>
      <c r="H69" s="3"/>
      <c r="I69" s="3"/>
      <c r="J69" s="3"/>
      <c r="K69" s="3"/>
      <c r="L69" s="3"/>
      <c r="M69" s="3"/>
      <c r="N69" s="3"/>
      <c r="O69" s="3"/>
      <c r="P69" s="3"/>
    </row>
    <row r="70" spans="1:16" ht="19.5" customHeight="1">
      <c r="A70" s="3"/>
      <c r="B70" s="3"/>
      <c r="C70" s="3"/>
      <c r="D70" s="3"/>
      <c r="E70" s="3"/>
      <c r="F70" s="3"/>
      <c r="G70" s="3"/>
      <c r="H70" s="3"/>
      <c r="I70" s="3"/>
      <c r="J70" s="3"/>
      <c r="K70" s="3"/>
      <c r="L70" s="3"/>
      <c r="M70" s="3"/>
      <c r="N70" s="3"/>
      <c r="O70" s="3"/>
      <c r="P70" s="3"/>
    </row>
    <row r="71" spans="1:16" ht="19.5" customHeight="1">
      <c r="A71" s="3"/>
      <c r="B71" s="3"/>
      <c r="C71" s="3"/>
      <c r="D71" s="3"/>
      <c r="E71" s="3"/>
      <c r="F71" s="3"/>
      <c r="G71" s="3"/>
      <c r="H71" s="3"/>
      <c r="I71" s="3"/>
      <c r="J71" s="3"/>
      <c r="K71" s="3"/>
      <c r="L71" s="3"/>
      <c r="M71" s="3"/>
      <c r="N71" s="3"/>
      <c r="O71" s="3"/>
      <c r="P71" s="3"/>
    </row>
    <row r="72" spans="1:16" ht="19.5" customHeight="1">
      <c r="A72" s="3"/>
      <c r="B72" s="3"/>
      <c r="C72" s="3"/>
      <c r="D72" s="3"/>
      <c r="E72" s="3"/>
      <c r="F72" s="3"/>
      <c r="G72" s="3"/>
      <c r="H72" s="3"/>
      <c r="I72" s="3"/>
      <c r="J72" s="3"/>
      <c r="K72" s="3"/>
      <c r="L72" s="3"/>
      <c r="M72" s="3"/>
      <c r="N72" s="3"/>
      <c r="O72" s="3"/>
      <c r="P72" s="3"/>
    </row>
    <row r="73" spans="1:16" ht="19.5" customHeight="1">
      <c r="A73" s="3"/>
      <c r="B73" s="3"/>
      <c r="C73" s="3"/>
      <c r="D73" s="3"/>
      <c r="E73" s="3"/>
      <c r="F73" s="3"/>
      <c r="G73" s="3"/>
      <c r="H73" s="3"/>
      <c r="I73" s="3"/>
      <c r="J73" s="3"/>
      <c r="K73" s="3"/>
      <c r="L73" s="3"/>
      <c r="M73" s="3"/>
      <c r="N73" s="3"/>
      <c r="O73" s="3"/>
      <c r="P73" s="3"/>
    </row>
    <row r="74" spans="1:16" ht="19.5" customHeight="1">
      <c r="A74" s="3"/>
      <c r="B74" s="3"/>
      <c r="C74" s="3"/>
      <c r="D74" s="3"/>
      <c r="E74" s="3"/>
      <c r="F74" s="3"/>
      <c r="G74" s="3"/>
      <c r="H74" s="3"/>
      <c r="I74" s="3"/>
      <c r="J74" s="3"/>
      <c r="K74" s="3"/>
      <c r="L74" s="3"/>
      <c r="M74" s="3"/>
      <c r="N74" s="3"/>
      <c r="O74" s="3"/>
      <c r="P74" s="3"/>
    </row>
    <row r="75" spans="1:16" ht="19.5" customHeight="1">
      <c r="A75" s="3"/>
      <c r="B75" s="3"/>
      <c r="C75" s="3"/>
      <c r="D75" s="3"/>
      <c r="E75" s="3"/>
      <c r="F75" s="3"/>
      <c r="G75" s="3"/>
      <c r="H75" s="3"/>
      <c r="I75" s="3"/>
      <c r="J75" s="3"/>
      <c r="K75" s="3"/>
      <c r="L75" s="3"/>
      <c r="M75" s="3"/>
      <c r="N75" s="3"/>
      <c r="O75" s="3"/>
      <c r="P75" s="3"/>
    </row>
    <row r="76" spans="1:16" ht="19.5" customHeight="1">
      <c r="A76" s="3"/>
      <c r="B76" s="3"/>
      <c r="C76" s="3"/>
      <c r="D76" s="3"/>
      <c r="E76" s="3"/>
      <c r="F76" s="3"/>
      <c r="G76" s="3"/>
      <c r="H76" s="3"/>
      <c r="I76" s="3"/>
      <c r="J76" s="3"/>
      <c r="K76" s="3"/>
      <c r="L76" s="3"/>
      <c r="M76" s="3"/>
      <c r="N76" s="3"/>
      <c r="O76" s="3"/>
      <c r="P76" s="3"/>
    </row>
    <row r="77" spans="1:16" ht="19.5" customHeight="1">
      <c r="A77" s="3"/>
      <c r="B77" s="3"/>
      <c r="C77" s="3"/>
      <c r="D77" s="3"/>
      <c r="E77" s="3"/>
      <c r="F77" s="3"/>
      <c r="G77" s="3"/>
      <c r="H77" s="3"/>
      <c r="I77" s="3"/>
      <c r="J77" s="3"/>
      <c r="K77" s="3"/>
      <c r="L77" s="3"/>
      <c r="M77" s="3"/>
      <c r="N77" s="3"/>
      <c r="O77" s="3"/>
      <c r="P77" s="3"/>
    </row>
    <row r="78" spans="1:16" ht="19.5" customHeight="1">
      <c r="A78" s="3"/>
      <c r="B78" s="3"/>
      <c r="C78" s="3"/>
      <c r="D78" s="3"/>
      <c r="E78" s="3"/>
      <c r="F78" s="3"/>
      <c r="G78" s="3"/>
      <c r="H78" s="3"/>
      <c r="I78" s="3"/>
      <c r="J78" s="3"/>
      <c r="K78" s="3"/>
      <c r="L78" s="3"/>
      <c r="M78" s="3"/>
      <c r="N78" s="3"/>
      <c r="O78" s="3"/>
      <c r="P78" s="3"/>
    </row>
    <row r="79" spans="1:16" ht="19.5" customHeight="1">
      <c r="A79" s="3"/>
      <c r="B79" s="3"/>
      <c r="C79" s="3"/>
      <c r="D79" s="3"/>
      <c r="E79" s="3"/>
      <c r="F79" s="3"/>
      <c r="G79" s="3"/>
      <c r="H79" s="3"/>
      <c r="I79" s="3"/>
      <c r="J79" s="3"/>
      <c r="K79" s="3"/>
      <c r="L79" s="3"/>
      <c r="M79" s="3"/>
      <c r="N79" s="3"/>
      <c r="O79" s="3"/>
      <c r="P79" s="3"/>
    </row>
    <row r="80" spans="1:16" ht="19.5" customHeight="1">
      <c r="A80" s="3"/>
      <c r="B80" s="3"/>
      <c r="C80" s="3"/>
      <c r="D80" s="3"/>
      <c r="E80" s="3"/>
      <c r="F80" s="3"/>
      <c r="G80" s="3"/>
      <c r="H80" s="3"/>
      <c r="I80" s="3"/>
      <c r="J80" s="3"/>
      <c r="K80" s="3"/>
      <c r="L80" s="3"/>
      <c r="M80" s="3"/>
      <c r="N80" s="3"/>
      <c r="O80" s="3"/>
      <c r="P80" s="3"/>
    </row>
    <row r="81" spans="1:16" ht="19.5" customHeight="1">
      <c r="A81" s="3"/>
      <c r="B81" s="3"/>
      <c r="C81" s="3"/>
      <c r="D81" s="3"/>
      <c r="E81" s="3"/>
      <c r="F81" s="3"/>
      <c r="G81" s="3"/>
      <c r="H81" s="3"/>
      <c r="I81" s="3"/>
      <c r="J81" s="3"/>
      <c r="K81" s="3"/>
      <c r="L81" s="3"/>
      <c r="M81" s="3"/>
      <c r="N81" s="3"/>
      <c r="O81" s="3"/>
      <c r="P81" s="3"/>
    </row>
    <row r="82" spans="1:16" ht="19.5" customHeight="1">
      <c r="A82" s="3"/>
      <c r="B82" s="3"/>
      <c r="C82" s="3"/>
      <c r="D82" s="3"/>
      <c r="E82" s="3"/>
      <c r="F82" s="3"/>
      <c r="G82" s="3"/>
      <c r="H82" s="3"/>
      <c r="I82" s="3"/>
      <c r="J82" s="3"/>
      <c r="K82" s="3"/>
      <c r="L82" s="3"/>
      <c r="M82" s="3"/>
      <c r="N82" s="3"/>
      <c r="O82" s="3"/>
      <c r="P82" s="3"/>
    </row>
    <row r="83" spans="1:16" ht="19.5" customHeight="1">
      <c r="A83" s="3"/>
      <c r="B83" s="3"/>
      <c r="C83" s="3"/>
      <c r="D83" s="3"/>
      <c r="E83" s="3"/>
      <c r="F83" s="3"/>
      <c r="G83" s="3"/>
      <c r="H83" s="3"/>
      <c r="I83" s="3"/>
      <c r="J83" s="3"/>
      <c r="K83" s="3"/>
      <c r="L83" s="3"/>
      <c r="M83" s="3"/>
      <c r="N83" s="3"/>
      <c r="O83" s="3"/>
      <c r="P83" s="3"/>
    </row>
    <row r="84" spans="1:16" ht="19.5" customHeight="1">
      <c r="A84" s="3"/>
      <c r="B84" s="3"/>
      <c r="C84" s="3"/>
      <c r="D84" s="3"/>
      <c r="E84" s="3"/>
      <c r="F84" s="3"/>
      <c r="G84" s="3"/>
      <c r="H84" s="3"/>
      <c r="I84" s="3"/>
      <c r="J84" s="3"/>
      <c r="K84" s="3"/>
      <c r="L84" s="3"/>
      <c r="M84" s="3"/>
      <c r="N84" s="3"/>
      <c r="O84" s="3"/>
      <c r="P84" s="3"/>
    </row>
    <row r="85" spans="1:16" ht="19.5" customHeight="1">
      <c r="A85" s="3"/>
      <c r="B85" s="3"/>
      <c r="C85" s="3"/>
      <c r="D85" s="3"/>
      <c r="E85" s="3"/>
      <c r="F85" s="3"/>
      <c r="G85" s="3"/>
      <c r="H85" s="3"/>
      <c r="I85" s="3"/>
      <c r="J85" s="3"/>
      <c r="K85" s="3"/>
      <c r="L85" s="3"/>
      <c r="M85" s="3"/>
      <c r="N85" s="3"/>
      <c r="O85" s="3"/>
      <c r="P85" s="3"/>
    </row>
    <row r="86" spans="1:16" ht="19.5" customHeight="1">
      <c r="A86" s="3"/>
      <c r="B86" s="3"/>
      <c r="C86" s="3"/>
      <c r="D86" s="3"/>
      <c r="E86" s="3"/>
      <c r="F86" s="3"/>
      <c r="G86" s="3"/>
      <c r="H86" s="3"/>
      <c r="I86" s="3"/>
      <c r="J86" s="3"/>
      <c r="K86" s="3"/>
      <c r="L86" s="3"/>
      <c r="M86" s="3"/>
      <c r="N86" s="3"/>
      <c r="O86" s="3"/>
      <c r="P86" s="3"/>
    </row>
    <row r="87" spans="1:16" ht="19.5" customHeight="1">
      <c r="A87" s="3"/>
      <c r="B87" s="3"/>
      <c r="C87" s="3"/>
      <c r="D87" s="3"/>
      <c r="E87" s="3"/>
      <c r="F87" s="3"/>
      <c r="G87" s="3"/>
      <c r="H87" s="3"/>
      <c r="I87" s="3"/>
      <c r="J87" s="3"/>
      <c r="K87" s="3"/>
      <c r="L87" s="3"/>
      <c r="M87" s="3"/>
      <c r="N87" s="3"/>
      <c r="O87" s="3"/>
      <c r="P87" s="3"/>
    </row>
    <row r="88" spans="1:16" ht="19.5" customHeight="1">
      <c r="A88" s="3"/>
      <c r="B88" s="3"/>
      <c r="C88" s="3"/>
      <c r="D88" s="3"/>
      <c r="E88" s="3"/>
      <c r="F88" s="3"/>
      <c r="G88" s="3"/>
      <c r="H88" s="3"/>
      <c r="I88" s="3"/>
      <c r="J88" s="3"/>
      <c r="K88" s="3"/>
      <c r="L88" s="3"/>
      <c r="M88" s="3"/>
      <c r="N88" s="3"/>
      <c r="O88" s="3"/>
      <c r="P88" s="3"/>
    </row>
    <row r="89" spans="1:16" ht="19.5" customHeight="1">
      <c r="A89" s="3"/>
      <c r="B89" s="3"/>
      <c r="C89" s="3"/>
      <c r="D89" s="3"/>
      <c r="E89" s="3"/>
      <c r="F89" s="3"/>
      <c r="G89" s="3"/>
      <c r="H89" s="3"/>
      <c r="I89" s="3"/>
      <c r="J89" s="3"/>
      <c r="K89" s="3"/>
      <c r="L89" s="3"/>
      <c r="M89" s="3"/>
      <c r="N89" s="3"/>
      <c r="O89" s="3"/>
      <c r="P89" s="3"/>
    </row>
    <row r="90" spans="1:16" ht="19.5" customHeight="1">
      <c r="A90" s="3"/>
      <c r="B90" s="3"/>
      <c r="C90" s="3"/>
      <c r="D90" s="3"/>
      <c r="E90" s="3"/>
      <c r="F90" s="3"/>
      <c r="G90" s="3"/>
      <c r="H90" s="3"/>
      <c r="I90" s="3"/>
      <c r="J90" s="3"/>
      <c r="K90" s="3"/>
      <c r="L90" s="3"/>
      <c r="M90" s="3"/>
      <c r="N90" s="3"/>
      <c r="O90" s="3"/>
      <c r="P90" s="3"/>
    </row>
    <row r="91" spans="1:16" ht="19.5" customHeight="1">
      <c r="A91" s="3"/>
      <c r="B91" s="3"/>
      <c r="C91" s="3"/>
      <c r="D91" s="3"/>
      <c r="E91" s="3"/>
      <c r="F91" s="3"/>
      <c r="G91" s="3"/>
      <c r="H91" s="3"/>
      <c r="I91" s="3"/>
      <c r="J91" s="3"/>
      <c r="K91" s="3"/>
      <c r="L91" s="3"/>
      <c r="M91" s="3"/>
      <c r="N91" s="3"/>
      <c r="O91" s="3"/>
      <c r="P91" s="3"/>
    </row>
    <row r="92" spans="1:16" ht="19.5" customHeight="1">
      <c r="A92" s="3"/>
      <c r="B92" s="3"/>
      <c r="C92" s="3"/>
      <c r="D92" s="3"/>
      <c r="E92" s="3"/>
      <c r="F92" s="3"/>
      <c r="G92" s="3"/>
      <c r="H92" s="3"/>
      <c r="I92" s="3"/>
      <c r="J92" s="3"/>
      <c r="K92" s="3"/>
      <c r="L92" s="3"/>
      <c r="M92" s="3"/>
      <c r="N92" s="3"/>
      <c r="O92" s="3"/>
      <c r="P92" s="3"/>
    </row>
    <row r="93" spans="1:16" ht="19.5" customHeight="1">
      <c r="A93" s="3"/>
      <c r="B93" s="3"/>
      <c r="C93" s="3"/>
      <c r="D93" s="3"/>
      <c r="E93" s="3"/>
      <c r="F93" s="3"/>
      <c r="G93" s="3"/>
      <c r="H93" s="3"/>
      <c r="I93" s="3"/>
      <c r="J93" s="3"/>
      <c r="K93" s="3"/>
      <c r="L93" s="3"/>
      <c r="M93" s="3"/>
      <c r="N93" s="3"/>
      <c r="O93" s="3"/>
      <c r="P93" s="3"/>
    </row>
    <row r="94" spans="1:16" ht="19.5" customHeight="1">
      <c r="A94" s="3"/>
      <c r="B94" s="3"/>
      <c r="C94" s="3"/>
      <c r="D94" s="3"/>
      <c r="E94" s="3"/>
      <c r="F94" s="3"/>
      <c r="G94" s="3"/>
      <c r="H94" s="3"/>
      <c r="I94" s="3"/>
      <c r="J94" s="3"/>
      <c r="K94" s="3"/>
      <c r="L94" s="3"/>
      <c r="M94" s="3"/>
      <c r="N94" s="3"/>
      <c r="O94" s="3"/>
      <c r="P94" s="3"/>
    </row>
    <row r="95" spans="1:16" ht="19.5" customHeight="1">
      <c r="A95" s="3"/>
      <c r="B95" s="3"/>
      <c r="C95" s="3"/>
      <c r="D95" s="3"/>
      <c r="E95" s="3"/>
      <c r="F95" s="3"/>
      <c r="G95" s="3"/>
      <c r="H95" s="3"/>
      <c r="I95" s="3"/>
      <c r="J95" s="3"/>
      <c r="K95" s="3"/>
      <c r="L95" s="3"/>
      <c r="M95" s="3"/>
      <c r="N95" s="3"/>
      <c r="O95" s="3"/>
      <c r="P95" s="3"/>
    </row>
    <row r="96" spans="1:16" ht="19.5" customHeight="1">
      <c r="A96" s="3"/>
      <c r="B96" s="3"/>
      <c r="C96" s="3"/>
      <c r="D96" s="3"/>
      <c r="E96" s="3"/>
      <c r="F96" s="3"/>
      <c r="G96" s="3"/>
      <c r="H96" s="3"/>
      <c r="I96" s="3"/>
      <c r="J96" s="3"/>
      <c r="K96" s="3"/>
      <c r="L96" s="3"/>
      <c r="M96" s="3"/>
      <c r="N96" s="3"/>
      <c r="O96" s="3"/>
      <c r="P96" s="3"/>
    </row>
    <row r="97" spans="1:16" ht="19.5" customHeight="1">
      <c r="A97" s="3"/>
      <c r="B97" s="3"/>
      <c r="C97" s="3"/>
      <c r="D97" s="3"/>
      <c r="E97" s="3"/>
      <c r="F97" s="3"/>
      <c r="G97" s="3"/>
      <c r="H97" s="3"/>
      <c r="I97" s="3"/>
      <c r="J97" s="3"/>
      <c r="K97" s="3"/>
      <c r="L97" s="3"/>
      <c r="M97" s="3"/>
      <c r="N97" s="3"/>
      <c r="O97" s="3"/>
      <c r="P97" s="3"/>
    </row>
    <row r="98" spans="1:16" ht="19.5" customHeight="1">
      <c r="A98" s="3"/>
      <c r="B98" s="3"/>
      <c r="C98" s="3"/>
      <c r="D98" s="3"/>
      <c r="E98" s="3"/>
      <c r="F98" s="3"/>
      <c r="G98" s="3"/>
      <c r="H98" s="3"/>
      <c r="I98" s="3"/>
      <c r="J98" s="3"/>
      <c r="K98" s="3"/>
      <c r="L98" s="3"/>
      <c r="M98" s="3"/>
      <c r="N98" s="3"/>
      <c r="O98" s="3"/>
      <c r="P98" s="3"/>
    </row>
    <row r="99" spans="1:16" ht="19.5" customHeight="1">
      <c r="A99" s="3"/>
      <c r="B99" s="3"/>
      <c r="C99" s="3"/>
      <c r="D99" s="3"/>
      <c r="E99" s="3"/>
      <c r="F99" s="3"/>
      <c r="G99" s="3"/>
      <c r="H99" s="3"/>
      <c r="I99" s="3"/>
      <c r="J99" s="3"/>
      <c r="K99" s="3"/>
      <c r="L99" s="3"/>
      <c r="M99" s="3"/>
      <c r="N99" s="3"/>
      <c r="O99" s="3"/>
      <c r="P99" s="3"/>
    </row>
    <row r="100" spans="1:16" ht="19.5" customHeight="1">
      <c r="A100" s="3"/>
      <c r="B100" s="3"/>
      <c r="C100" s="3"/>
      <c r="D100" s="3"/>
      <c r="E100" s="3"/>
      <c r="F100" s="3"/>
      <c r="G100" s="3"/>
      <c r="H100" s="3"/>
      <c r="I100" s="3"/>
      <c r="J100" s="3"/>
      <c r="K100" s="3"/>
      <c r="L100" s="3"/>
      <c r="M100" s="3"/>
      <c r="N100" s="3"/>
      <c r="O100" s="3"/>
      <c r="P100" s="3"/>
    </row>
    <row r="101" spans="1:16" ht="19.5" customHeight="1">
      <c r="A101" s="3"/>
      <c r="B101" s="3"/>
      <c r="C101" s="3"/>
      <c r="D101" s="3"/>
      <c r="E101" s="3"/>
      <c r="F101" s="3"/>
      <c r="G101" s="3"/>
      <c r="H101" s="3"/>
      <c r="I101" s="3"/>
      <c r="J101" s="3"/>
      <c r="K101" s="3"/>
      <c r="L101" s="3"/>
      <c r="M101" s="3"/>
      <c r="N101" s="3"/>
      <c r="O101" s="3"/>
      <c r="P101" s="3"/>
    </row>
    <row r="102" spans="1:16" ht="19.5" customHeight="1">
      <c r="A102" s="3"/>
      <c r="B102" s="3"/>
      <c r="C102" s="3"/>
      <c r="D102" s="3"/>
      <c r="E102" s="3"/>
      <c r="F102" s="3"/>
      <c r="G102" s="3"/>
      <c r="H102" s="3"/>
      <c r="I102" s="3"/>
      <c r="J102" s="3"/>
      <c r="K102" s="3"/>
      <c r="L102" s="3"/>
      <c r="M102" s="3"/>
      <c r="N102" s="3"/>
      <c r="O102" s="3"/>
      <c r="P102" s="3"/>
    </row>
    <row r="103" spans="1:16" ht="19.5" customHeight="1">
      <c r="A103" s="3"/>
      <c r="B103" s="3"/>
      <c r="C103" s="3"/>
      <c r="D103" s="3"/>
      <c r="E103" s="3"/>
      <c r="F103" s="3"/>
      <c r="G103" s="3"/>
      <c r="H103" s="3"/>
      <c r="I103" s="3"/>
      <c r="J103" s="3"/>
      <c r="K103" s="3"/>
      <c r="L103" s="3"/>
      <c r="M103" s="3"/>
      <c r="N103" s="3"/>
      <c r="O103" s="3"/>
      <c r="P103" s="3"/>
    </row>
    <row r="104" spans="1:16" ht="19.5" customHeight="1">
      <c r="A104" s="3"/>
      <c r="B104" s="3"/>
      <c r="C104" s="3"/>
      <c r="D104" s="3"/>
      <c r="E104" s="3"/>
      <c r="F104" s="3"/>
      <c r="G104" s="3"/>
      <c r="H104" s="3"/>
      <c r="I104" s="3"/>
      <c r="J104" s="3"/>
      <c r="K104" s="3"/>
      <c r="L104" s="3"/>
      <c r="M104" s="3"/>
      <c r="N104" s="3"/>
      <c r="O104" s="3"/>
      <c r="P104" s="3"/>
    </row>
    <row r="105" spans="1:16" ht="19.5" customHeight="1">
      <c r="A105" s="3"/>
      <c r="B105" s="3"/>
      <c r="C105" s="3"/>
      <c r="D105" s="3"/>
      <c r="E105" s="3"/>
      <c r="F105" s="3"/>
      <c r="G105" s="3"/>
      <c r="H105" s="3"/>
      <c r="I105" s="3"/>
      <c r="J105" s="3"/>
      <c r="K105" s="3"/>
      <c r="L105" s="3"/>
      <c r="M105" s="3"/>
      <c r="N105" s="3"/>
      <c r="O105" s="3"/>
      <c r="P105" s="3"/>
    </row>
    <row r="106" spans="1:16" ht="19.5" customHeight="1">
      <c r="A106" s="3"/>
      <c r="B106" s="3"/>
      <c r="C106" s="3"/>
      <c r="D106" s="3"/>
      <c r="E106" s="3"/>
      <c r="F106" s="3"/>
      <c r="G106" s="3"/>
      <c r="H106" s="3"/>
      <c r="I106" s="3"/>
      <c r="J106" s="3"/>
      <c r="K106" s="3"/>
      <c r="L106" s="3"/>
      <c r="M106" s="3"/>
      <c r="N106" s="3"/>
      <c r="O106" s="3"/>
      <c r="P106" s="3"/>
    </row>
    <row r="107" spans="1:16" ht="19.5" customHeight="1">
      <c r="A107" s="3"/>
      <c r="B107" s="3"/>
      <c r="C107" s="3"/>
      <c r="D107" s="3"/>
      <c r="E107" s="3"/>
      <c r="F107" s="3"/>
      <c r="G107" s="3"/>
      <c r="H107" s="3"/>
      <c r="I107" s="3"/>
      <c r="J107" s="3"/>
      <c r="K107" s="3"/>
      <c r="L107" s="3"/>
      <c r="M107" s="3"/>
      <c r="N107" s="3"/>
      <c r="O107" s="3"/>
      <c r="P107" s="3"/>
    </row>
    <row r="108" spans="1:16" ht="19.5" customHeight="1">
      <c r="A108" s="3"/>
      <c r="B108" s="3"/>
      <c r="C108" s="3"/>
      <c r="D108" s="3"/>
      <c r="E108" s="3"/>
      <c r="F108" s="3"/>
      <c r="G108" s="3"/>
      <c r="H108" s="3"/>
      <c r="I108" s="3"/>
      <c r="J108" s="3"/>
      <c r="K108" s="3"/>
      <c r="L108" s="3"/>
      <c r="M108" s="3"/>
      <c r="N108" s="3"/>
      <c r="O108" s="3"/>
      <c r="P108" s="3"/>
    </row>
    <row r="109" spans="1:16" ht="19.5" customHeight="1">
      <c r="A109" s="3"/>
      <c r="B109" s="3"/>
      <c r="C109" s="3"/>
      <c r="D109" s="3"/>
      <c r="E109" s="3"/>
      <c r="F109" s="3"/>
      <c r="G109" s="3"/>
      <c r="H109" s="3"/>
      <c r="I109" s="3"/>
      <c r="J109" s="3"/>
      <c r="K109" s="3"/>
      <c r="L109" s="3"/>
      <c r="M109" s="3"/>
      <c r="N109" s="3"/>
      <c r="O109" s="3"/>
      <c r="P109" s="3"/>
    </row>
    <row r="110" spans="1:16" ht="19.5" customHeight="1">
      <c r="A110" s="3"/>
      <c r="B110" s="3"/>
      <c r="C110" s="3"/>
      <c r="D110" s="3"/>
      <c r="E110" s="3"/>
      <c r="F110" s="3"/>
      <c r="G110" s="3"/>
      <c r="H110" s="3"/>
      <c r="I110" s="3"/>
      <c r="J110" s="3"/>
      <c r="K110" s="3"/>
      <c r="L110" s="3"/>
      <c r="M110" s="3"/>
      <c r="N110" s="3"/>
      <c r="O110" s="3"/>
      <c r="P110" s="3"/>
    </row>
    <row r="111" spans="1:16" ht="19.5" customHeight="1">
      <c r="A111" s="3"/>
      <c r="B111" s="3"/>
      <c r="C111" s="3"/>
      <c r="D111" s="3"/>
      <c r="E111" s="3"/>
      <c r="F111" s="3"/>
      <c r="G111" s="3"/>
      <c r="H111" s="3"/>
      <c r="I111" s="3"/>
      <c r="J111" s="3"/>
      <c r="K111" s="3"/>
      <c r="L111" s="3"/>
      <c r="M111" s="3"/>
      <c r="N111" s="3"/>
      <c r="O111" s="3"/>
      <c r="P111" s="3"/>
    </row>
    <row r="112" spans="1:16" ht="19.5" customHeight="1">
      <c r="A112" s="3"/>
      <c r="B112" s="3"/>
      <c r="C112" s="3"/>
      <c r="D112" s="3"/>
      <c r="E112" s="3"/>
      <c r="F112" s="3"/>
      <c r="G112" s="3"/>
      <c r="H112" s="3"/>
      <c r="I112" s="3"/>
      <c r="J112" s="3"/>
      <c r="K112" s="3"/>
      <c r="L112" s="3"/>
      <c r="M112" s="3"/>
      <c r="N112" s="3"/>
      <c r="O112" s="3"/>
      <c r="P112" s="3"/>
    </row>
    <row r="113" spans="1:16" ht="19.5" customHeight="1">
      <c r="A113" s="3"/>
      <c r="B113" s="3"/>
      <c r="C113" s="3"/>
      <c r="D113" s="3"/>
      <c r="E113" s="3"/>
      <c r="F113" s="3"/>
      <c r="G113" s="3"/>
      <c r="H113" s="3"/>
      <c r="I113" s="3"/>
      <c r="J113" s="3"/>
      <c r="K113" s="3"/>
      <c r="L113" s="3"/>
      <c r="M113" s="3"/>
      <c r="N113" s="3"/>
      <c r="O113" s="3"/>
      <c r="P113" s="3"/>
    </row>
    <row r="114" spans="1:16" ht="19.5" customHeight="1">
      <c r="A114" s="3"/>
      <c r="B114" s="3"/>
      <c r="C114" s="3"/>
      <c r="D114" s="3"/>
      <c r="E114" s="3"/>
      <c r="F114" s="3"/>
      <c r="G114" s="3"/>
      <c r="H114" s="3"/>
      <c r="I114" s="3"/>
      <c r="J114" s="3"/>
      <c r="K114" s="3"/>
      <c r="L114" s="3"/>
      <c r="M114" s="3"/>
      <c r="N114" s="3"/>
      <c r="O114" s="3"/>
      <c r="P114" s="3"/>
    </row>
    <row r="115" spans="1:16" ht="19.5" customHeight="1">
      <c r="A115" s="3"/>
      <c r="B115" s="3"/>
      <c r="C115" s="3"/>
      <c r="D115" s="3"/>
      <c r="E115" s="3"/>
      <c r="F115" s="3"/>
      <c r="G115" s="3"/>
      <c r="H115" s="3"/>
      <c r="I115" s="3"/>
      <c r="J115" s="3"/>
      <c r="K115" s="3"/>
      <c r="L115" s="3"/>
      <c r="M115" s="3"/>
      <c r="N115" s="3"/>
      <c r="O115" s="3"/>
      <c r="P115" s="3"/>
    </row>
    <row r="116" spans="1:16" ht="19.5" customHeight="1">
      <c r="A116" s="3"/>
      <c r="B116" s="3"/>
      <c r="C116" s="3"/>
      <c r="D116" s="3"/>
      <c r="E116" s="3"/>
      <c r="F116" s="3"/>
      <c r="G116" s="3"/>
      <c r="H116" s="3"/>
      <c r="I116" s="3"/>
      <c r="J116" s="3"/>
      <c r="K116" s="3"/>
      <c r="L116" s="3"/>
      <c r="M116" s="3"/>
      <c r="N116" s="3"/>
      <c r="O116" s="3"/>
      <c r="P116" s="3"/>
    </row>
    <row r="117" spans="1:16" ht="19.5" customHeight="1">
      <c r="A117" s="3"/>
      <c r="B117" s="3"/>
      <c r="C117" s="3"/>
      <c r="D117" s="3"/>
      <c r="E117" s="3"/>
      <c r="F117" s="3"/>
      <c r="G117" s="3"/>
      <c r="H117" s="3"/>
      <c r="I117" s="3"/>
      <c r="J117" s="3"/>
      <c r="K117" s="3"/>
      <c r="L117" s="3"/>
      <c r="M117" s="3"/>
      <c r="N117" s="3"/>
      <c r="O117" s="3"/>
      <c r="P117" s="3"/>
    </row>
    <row r="118" spans="1:16" ht="19.5" customHeight="1">
      <c r="A118" s="3"/>
      <c r="B118" s="3"/>
      <c r="C118" s="3"/>
      <c r="D118" s="3"/>
      <c r="E118" s="3"/>
      <c r="F118" s="3"/>
      <c r="G118" s="3"/>
      <c r="H118" s="3"/>
      <c r="I118" s="3"/>
      <c r="J118" s="3"/>
      <c r="K118" s="3"/>
      <c r="L118" s="3"/>
      <c r="M118" s="3"/>
      <c r="N118" s="3"/>
      <c r="O118" s="3"/>
      <c r="P118" s="3"/>
    </row>
    <row r="119" spans="1:16" ht="19.5" customHeight="1">
      <c r="A119" s="3"/>
      <c r="B119" s="3"/>
      <c r="C119" s="3"/>
      <c r="D119" s="3"/>
      <c r="E119" s="3"/>
      <c r="F119" s="3"/>
      <c r="G119" s="3"/>
      <c r="H119" s="3"/>
      <c r="I119" s="3"/>
      <c r="J119" s="3"/>
      <c r="K119" s="3"/>
      <c r="L119" s="3"/>
      <c r="M119" s="3"/>
      <c r="N119" s="3"/>
      <c r="O119" s="3"/>
      <c r="P119" s="3"/>
    </row>
    <row r="120" spans="1:16" ht="19.5" customHeight="1">
      <c r="A120" s="3"/>
      <c r="B120" s="3"/>
      <c r="C120" s="3"/>
      <c r="D120" s="3"/>
      <c r="E120" s="3"/>
      <c r="F120" s="3"/>
      <c r="G120" s="3"/>
      <c r="H120" s="3"/>
      <c r="I120" s="3"/>
      <c r="J120" s="3"/>
      <c r="K120" s="3"/>
      <c r="L120" s="3"/>
      <c r="M120" s="3"/>
      <c r="N120" s="3"/>
      <c r="O120" s="3"/>
      <c r="P120" s="3"/>
    </row>
    <row r="121" spans="1:16" ht="19.5" customHeight="1">
      <c r="A121" s="3"/>
      <c r="B121" s="3"/>
      <c r="C121" s="3"/>
      <c r="D121" s="3"/>
      <c r="E121" s="3"/>
      <c r="F121" s="3"/>
      <c r="G121" s="3"/>
      <c r="H121" s="3"/>
      <c r="I121" s="3"/>
      <c r="J121" s="3"/>
      <c r="K121" s="3"/>
      <c r="L121" s="3"/>
      <c r="M121" s="3"/>
      <c r="N121" s="3"/>
      <c r="O121" s="3"/>
      <c r="P121" s="3"/>
    </row>
    <row r="122" spans="1:16" ht="19.5" customHeight="1">
      <c r="A122" s="3"/>
      <c r="B122" s="3"/>
      <c r="C122" s="3"/>
      <c r="D122" s="3"/>
      <c r="E122" s="3"/>
      <c r="F122" s="3"/>
      <c r="G122" s="3"/>
      <c r="H122" s="3"/>
      <c r="I122" s="3"/>
      <c r="J122" s="3"/>
      <c r="K122" s="3"/>
      <c r="L122" s="3"/>
      <c r="M122" s="3"/>
      <c r="N122" s="3"/>
      <c r="O122" s="3"/>
      <c r="P122" s="3"/>
    </row>
    <row r="123" spans="1:16" ht="19.5" customHeight="1">
      <c r="A123" s="3"/>
      <c r="B123" s="3"/>
      <c r="C123" s="3"/>
      <c r="D123" s="3"/>
      <c r="E123" s="3"/>
      <c r="F123" s="3"/>
      <c r="G123" s="3"/>
      <c r="H123" s="3"/>
      <c r="I123" s="3"/>
      <c r="J123" s="3"/>
      <c r="K123" s="3"/>
      <c r="L123" s="3"/>
      <c r="M123" s="3"/>
      <c r="N123" s="3"/>
      <c r="O123" s="3"/>
      <c r="P123" s="3"/>
    </row>
    <row r="124" spans="1:16" ht="19.5" customHeight="1">
      <c r="A124" s="3"/>
      <c r="B124" s="3"/>
      <c r="C124" s="3"/>
      <c r="D124" s="3"/>
      <c r="E124" s="3"/>
      <c r="F124" s="3"/>
      <c r="G124" s="3"/>
      <c r="H124" s="3"/>
      <c r="I124" s="3"/>
      <c r="J124" s="3"/>
      <c r="K124" s="3"/>
      <c r="L124" s="3"/>
      <c r="M124" s="3"/>
      <c r="N124" s="3"/>
      <c r="O124" s="3"/>
      <c r="P124" s="3"/>
    </row>
    <row r="125" spans="1:16" ht="19.5" customHeight="1">
      <c r="A125" s="3"/>
      <c r="B125" s="3"/>
      <c r="C125" s="3"/>
      <c r="D125" s="3"/>
      <c r="E125" s="3"/>
      <c r="F125" s="3"/>
      <c r="G125" s="3"/>
      <c r="H125" s="3"/>
      <c r="I125" s="3"/>
      <c r="J125" s="3"/>
      <c r="K125" s="3"/>
      <c r="L125" s="3"/>
      <c r="M125" s="3"/>
      <c r="N125" s="3"/>
      <c r="O125" s="3"/>
      <c r="P125" s="3"/>
    </row>
    <row r="126" spans="1:16" ht="19.5" customHeight="1">
      <c r="A126" s="3"/>
      <c r="B126" s="3"/>
      <c r="C126" s="3"/>
      <c r="D126" s="3"/>
      <c r="E126" s="3"/>
      <c r="F126" s="3"/>
      <c r="G126" s="3"/>
      <c r="H126" s="3"/>
      <c r="I126" s="3"/>
      <c r="J126" s="3"/>
      <c r="K126" s="3"/>
      <c r="L126" s="3"/>
      <c r="M126" s="3"/>
      <c r="N126" s="3"/>
      <c r="O126" s="3"/>
      <c r="P126" s="3"/>
    </row>
    <row r="127" spans="1:16" ht="19.5" customHeight="1">
      <c r="A127" s="3"/>
      <c r="B127" s="3"/>
      <c r="C127" s="3"/>
      <c r="D127" s="3"/>
      <c r="E127" s="3"/>
      <c r="F127" s="3"/>
      <c r="G127" s="3"/>
      <c r="H127" s="3"/>
      <c r="I127" s="3"/>
      <c r="J127" s="3"/>
      <c r="K127" s="3"/>
      <c r="L127" s="3"/>
      <c r="M127" s="3"/>
      <c r="N127" s="3"/>
      <c r="O127" s="3"/>
      <c r="P127" s="3"/>
    </row>
    <row r="128" spans="1:16" ht="19.5" customHeight="1">
      <c r="A128" s="3"/>
      <c r="B128" s="3"/>
      <c r="C128" s="3"/>
      <c r="D128" s="3"/>
      <c r="E128" s="3"/>
      <c r="F128" s="3"/>
      <c r="G128" s="3"/>
      <c r="H128" s="3"/>
      <c r="I128" s="3"/>
      <c r="J128" s="3"/>
      <c r="K128" s="3"/>
      <c r="L128" s="3"/>
      <c r="M128" s="3"/>
      <c r="N128" s="3"/>
      <c r="O128" s="3"/>
      <c r="P128" s="3"/>
    </row>
    <row r="129" spans="1:16" ht="19.5" customHeight="1">
      <c r="A129" s="3"/>
      <c r="B129" s="3"/>
      <c r="C129" s="3"/>
      <c r="D129" s="3"/>
      <c r="E129" s="3"/>
      <c r="F129" s="3"/>
      <c r="G129" s="3"/>
      <c r="H129" s="3"/>
      <c r="I129" s="3"/>
      <c r="J129" s="3"/>
      <c r="K129" s="3"/>
      <c r="L129" s="3"/>
      <c r="M129" s="3"/>
      <c r="N129" s="3"/>
      <c r="O129" s="3"/>
      <c r="P129" s="3"/>
    </row>
    <row r="130" spans="1:16" ht="19.5" customHeight="1">
      <c r="A130" s="3"/>
      <c r="B130" s="3"/>
      <c r="C130" s="3"/>
      <c r="D130" s="3"/>
      <c r="E130" s="3"/>
      <c r="F130" s="3"/>
      <c r="G130" s="3"/>
      <c r="H130" s="3"/>
      <c r="I130" s="3"/>
      <c r="J130" s="3"/>
      <c r="K130" s="3"/>
      <c r="L130" s="3"/>
      <c r="M130" s="3"/>
      <c r="N130" s="3"/>
      <c r="O130" s="3"/>
      <c r="P130" s="3"/>
    </row>
    <row r="131" spans="1:16" ht="19.5" customHeight="1">
      <c r="A131" s="3"/>
      <c r="B131" s="3"/>
      <c r="C131" s="3"/>
      <c r="D131" s="3"/>
      <c r="E131" s="3"/>
      <c r="F131" s="3"/>
      <c r="G131" s="3"/>
      <c r="H131" s="3"/>
      <c r="I131" s="3"/>
      <c r="J131" s="3"/>
      <c r="K131" s="3"/>
      <c r="L131" s="3"/>
      <c r="M131" s="3"/>
      <c r="N131" s="3"/>
      <c r="O131" s="3"/>
      <c r="P131" s="3"/>
    </row>
    <row r="132" spans="1:16" ht="19.5" customHeight="1">
      <c r="A132" s="3"/>
      <c r="B132" s="3"/>
      <c r="C132" s="3"/>
      <c r="D132" s="3"/>
      <c r="E132" s="3"/>
      <c r="F132" s="3"/>
      <c r="G132" s="3"/>
      <c r="H132" s="3"/>
      <c r="I132" s="3"/>
      <c r="J132" s="3"/>
      <c r="K132" s="3"/>
      <c r="L132" s="3"/>
      <c r="M132" s="3"/>
      <c r="N132" s="3"/>
      <c r="O132" s="3"/>
      <c r="P132" s="3"/>
    </row>
    <row r="133" spans="1:16" ht="19.5" customHeight="1">
      <c r="A133" s="3"/>
      <c r="B133" s="3"/>
      <c r="C133" s="3"/>
      <c r="D133" s="3"/>
      <c r="E133" s="3"/>
      <c r="F133" s="3"/>
      <c r="G133" s="3"/>
      <c r="H133" s="3"/>
      <c r="I133" s="3"/>
      <c r="J133" s="3"/>
      <c r="K133" s="3"/>
      <c r="L133" s="3"/>
      <c r="M133" s="3"/>
      <c r="N133" s="3"/>
      <c r="O133" s="3"/>
      <c r="P133" s="3"/>
    </row>
    <row r="134" spans="1:16" ht="19.5" customHeight="1">
      <c r="A134" s="3"/>
      <c r="B134" s="3"/>
      <c r="C134" s="3"/>
      <c r="D134" s="3"/>
      <c r="E134" s="3"/>
      <c r="F134" s="3"/>
      <c r="G134" s="3"/>
      <c r="H134" s="3"/>
      <c r="I134" s="3"/>
      <c r="J134" s="3"/>
      <c r="K134" s="3"/>
      <c r="L134" s="3"/>
      <c r="M134" s="3"/>
      <c r="N134" s="3"/>
      <c r="O134" s="3"/>
      <c r="P134" s="3"/>
    </row>
    <row r="135" spans="1:16" ht="19.5" customHeight="1">
      <c r="A135" s="3"/>
      <c r="B135" s="3"/>
      <c r="C135" s="3"/>
      <c r="D135" s="3"/>
      <c r="E135" s="3"/>
      <c r="F135" s="3"/>
      <c r="G135" s="3"/>
      <c r="H135" s="3"/>
      <c r="I135" s="3"/>
      <c r="J135" s="3"/>
      <c r="K135" s="3"/>
      <c r="L135" s="3"/>
      <c r="M135" s="3"/>
      <c r="N135" s="3"/>
      <c r="O135" s="3"/>
      <c r="P135" s="3"/>
    </row>
    <row r="136" spans="1:16" ht="19.5" customHeight="1">
      <c r="A136" s="3"/>
      <c r="B136" s="3"/>
      <c r="C136" s="3"/>
      <c r="D136" s="3"/>
      <c r="E136" s="3"/>
      <c r="F136" s="3"/>
      <c r="G136" s="3"/>
      <c r="H136" s="3"/>
      <c r="I136" s="3"/>
      <c r="J136" s="3"/>
      <c r="K136" s="3"/>
      <c r="L136" s="3"/>
      <c r="M136" s="3"/>
      <c r="N136" s="3"/>
      <c r="O136" s="3"/>
      <c r="P136" s="3"/>
    </row>
    <row r="137" spans="1:16" ht="19.5" customHeight="1">
      <c r="A137" s="3"/>
      <c r="B137" s="3"/>
      <c r="C137" s="3"/>
      <c r="D137" s="3"/>
      <c r="E137" s="3"/>
      <c r="F137" s="3"/>
      <c r="G137" s="3"/>
      <c r="H137" s="3"/>
      <c r="I137" s="3"/>
      <c r="J137" s="3"/>
      <c r="K137" s="3"/>
      <c r="L137" s="3"/>
      <c r="M137" s="3"/>
      <c r="N137" s="3"/>
      <c r="O137" s="3"/>
      <c r="P137" s="3"/>
    </row>
    <row r="138" spans="1:16" ht="19.5" customHeight="1">
      <c r="A138" s="3"/>
      <c r="B138" s="3"/>
      <c r="C138" s="3"/>
      <c r="D138" s="3"/>
      <c r="E138" s="3"/>
      <c r="F138" s="3"/>
      <c r="G138" s="3"/>
      <c r="H138" s="3"/>
      <c r="I138" s="3"/>
      <c r="J138" s="3"/>
      <c r="K138" s="3"/>
      <c r="L138" s="3"/>
      <c r="M138" s="3"/>
      <c r="N138" s="3"/>
      <c r="O138" s="3"/>
      <c r="P138" s="3"/>
    </row>
    <row r="139" spans="1:16" ht="19.5" customHeight="1">
      <c r="A139" s="3"/>
      <c r="B139" s="3"/>
      <c r="C139" s="3"/>
      <c r="D139" s="3"/>
      <c r="E139" s="3"/>
      <c r="F139" s="3"/>
      <c r="G139" s="3"/>
      <c r="H139" s="3"/>
      <c r="I139" s="3"/>
      <c r="J139" s="3"/>
      <c r="K139" s="3"/>
      <c r="L139" s="3"/>
      <c r="M139" s="3"/>
      <c r="N139" s="3"/>
      <c r="O139" s="3"/>
      <c r="P139" s="3"/>
    </row>
    <row r="140" spans="1:16" ht="19.5" customHeight="1">
      <c r="A140" s="3"/>
      <c r="B140" s="3"/>
      <c r="C140" s="3"/>
      <c r="D140" s="3"/>
      <c r="E140" s="3"/>
      <c r="F140" s="3"/>
      <c r="G140" s="3"/>
      <c r="H140" s="3"/>
      <c r="I140" s="3"/>
      <c r="J140" s="3"/>
      <c r="K140" s="3"/>
      <c r="L140" s="3"/>
      <c r="M140" s="3"/>
      <c r="N140" s="3"/>
      <c r="O140" s="3"/>
      <c r="P140" s="3"/>
    </row>
    <row r="141" spans="1:16" ht="19.5" customHeight="1">
      <c r="A141" s="3"/>
      <c r="B141" s="3"/>
      <c r="C141" s="3"/>
      <c r="D141" s="3"/>
      <c r="E141" s="3"/>
      <c r="F141" s="3"/>
      <c r="G141" s="3"/>
      <c r="H141" s="3"/>
      <c r="I141" s="3"/>
      <c r="J141" s="3"/>
      <c r="K141" s="3"/>
      <c r="L141" s="3"/>
      <c r="M141" s="3"/>
      <c r="N141" s="3"/>
      <c r="O141" s="3"/>
      <c r="P141" s="3"/>
    </row>
    <row r="142" spans="1:16" ht="19.5" customHeight="1">
      <c r="A142" s="3"/>
      <c r="B142" s="3"/>
      <c r="C142" s="3"/>
      <c r="D142" s="3"/>
      <c r="E142" s="3"/>
      <c r="F142" s="3"/>
      <c r="G142" s="3"/>
      <c r="H142" s="3"/>
      <c r="I142" s="3"/>
      <c r="J142" s="3"/>
      <c r="K142" s="3"/>
      <c r="L142" s="3"/>
      <c r="M142" s="3"/>
      <c r="N142" s="3"/>
      <c r="O142" s="3"/>
      <c r="P142" s="3"/>
    </row>
    <row r="143" spans="1:16" ht="19.5" customHeight="1">
      <c r="A143" s="3"/>
      <c r="B143" s="3"/>
      <c r="C143" s="3"/>
      <c r="D143" s="3"/>
      <c r="E143" s="3"/>
      <c r="F143" s="3"/>
      <c r="G143" s="3"/>
      <c r="H143" s="3"/>
      <c r="I143" s="3"/>
      <c r="J143" s="3"/>
      <c r="K143" s="3"/>
      <c r="L143" s="3"/>
      <c r="M143" s="3"/>
      <c r="N143" s="3"/>
      <c r="O143" s="3"/>
      <c r="P143" s="3"/>
    </row>
    <row r="144" spans="1:16" ht="19.5" customHeight="1">
      <c r="A144" s="3"/>
      <c r="B144" s="3"/>
      <c r="C144" s="3"/>
      <c r="D144" s="3"/>
      <c r="E144" s="3"/>
      <c r="F144" s="3"/>
      <c r="G144" s="3"/>
      <c r="H144" s="3"/>
      <c r="I144" s="3"/>
      <c r="J144" s="3"/>
      <c r="K144" s="3"/>
      <c r="L144" s="3"/>
      <c r="M144" s="3"/>
      <c r="N144" s="3"/>
      <c r="O144" s="3"/>
      <c r="P144" s="3"/>
    </row>
    <row r="145" spans="1:16" ht="19.5" customHeight="1">
      <c r="A145" s="3"/>
      <c r="B145" s="3"/>
      <c r="C145" s="3"/>
      <c r="D145" s="3"/>
      <c r="E145" s="3"/>
      <c r="F145" s="3"/>
      <c r="G145" s="3"/>
      <c r="H145" s="3"/>
      <c r="I145" s="3"/>
      <c r="J145" s="3"/>
      <c r="K145" s="3"/>
      <c r="L145" s="3"/>
      <c r="M145" s="3"/>
      <c r="N145" s="3"/>
      <c r="O145" s="3"/>
      <c r="P145" s="3"/>
    </row>
    <row r="146" spans="1:16" ht="19.5" customHeight="1">
      <c r="A146" s="3"/>
      <c r="B146" s="3"/>
      <c r="C146" s="3"/>
      <c r="D146" s="3"/>
      <c r="E146" s="3"/>
      <c r="F146" s="3"/>
      <c r="G146" s="3"/>
      <c r="H146" s="3"/>
      <c r="I146" s="3"/>
      <c r="J146" s="3"/>
      <c r="K146" s="3"/>
      <c r="L146" s="3"/>
      <c r="M146" s="3"/>
      <c r="N146" s="3"/>
      <c r="O146" s="3"/>
      <c r="P146" s="3"/>
    </row>
    <row r="147" spans="1:16" ht="19.5" customHeight="1">
      <c r="A147" s="3"/>
      <c r="B147" s="3"/>
      <c r="C147" s="3"/>
      <c r="D147" s="3"/>
      <c r="E147" s="3"/>
      <c r="F147" s="3"/>
      <c r="G147" s="3"/>
      <c r="H147" s="3"/>
      <c r="I147" s="3"/>
      <c r="J147" s="3"/>
      <c r="K147" s="3"/>
      <c r="L147" s="3"/>
      <c r="M147" s="3"/>
      <c r="N147" s="3"/>
      <c r="O147" s="3"/>
      <c r="P147" s="3"/>
    </row>
    <row r="148" spans="1:16" ht="19.5" customHeight="1">
      <c r="A148" s="3"/>
      <c r="B148" s="3"/>
      <c r="C148" s="3"/>
      <c r="D148" s="3"/>
      <c r="E148" s="3"/>
      <c r="F148" s="3"/>
      <c r="G148" s="3"/>
      <c r="H148" s="3"/>
      <c r="I148" s="3"/>
      <c r="J148" s="3"/>
      <c r="K148" s="3"/>
      <c r="L148" s="3"/>
      <c r="M148" s="3"/>
      <c r="N148" s="3"/>
      <c r="O148" s="3"/>
      <c r="P148" s="3"/>
    </row>
    <row r="149" spans="1:16" ht="19.5" customHeight="1">
      <c r="A149" s="3"/>
      <c r="B149" s="3"/>
      <c r="C149" s="3"/>
      <c r="D149" s="3"/>
      <c r="E149" s="3"/>
      <c r="F149" s="3"/>
      <c r="G149" s="3"/>
      <c r="H149" s="3"/>
      <c r="I149" s="3"/>
      <c r="J149" s="3"/>
      <c r="K149" s="3"/>
      <c r="L149" s="3"/>
      <c r="M149" s="3"/>
      <c r="N149" s="3"/>
      <c r="O149" s="3"/>
      <c r="P149" s="3"/>
    </row>
    <row r="150" spans="1:16" ht="19.5" customHeight="1">
      <c r="A150" s="3"/>
      <c r="B150" s="3"/>
      <c r="C150" s="3"/>
      <c r="D150" s="3"/>
      <c r="E150" s="3"/>
      <c r="F150" s="3"/>
      <c r="G150" s="3"/>
      <c r="H150" s="3"/>
      <c r="I150" s="3"/>
      <c r="J150" s="3"/>
      <c r="K150" s="3"/>
      <c r="L150" s="3"/>
      <c r="M150" s="3"/>
      <c r="N150" s="3"/>
      <c r="O150" s="3"/>
      <c r="P150" s="3"/>
    </row>
    <row r="151" spans="1:16" ht="19.5" customHeight="1">
      <c r="A151" s="3"/>
      <c r="B151" s="3"/>
      <c r="C151" s="3"/>
      <c r="D151" s="3"/>
      <c r="E151" s="3"/>
      <c r="F151" s="3"/>
      <c r="G151" s="3"/>
      <c r="H151" s="3"/>
      <c r="I151" s="3"/>
      <c r="J151" s="3"/>
      <c r="K151" s="3"/>
      <c r="L151" s="3"/>
      <c r="M151" s="3"/>
      <c r="N151" s="3"/>
      <c r="O151" s="3"/>
      <c r="P151" s="3"/>
    </row>
    <row r="152" spans="1:16" ht="19.5" customHeight="1">
      <c r="A152" s="3"/>
      <c r="B152" s="3"/>
      <c r="C152" s="3"/>
      <c r="D152" s="3"/>
      <c r="E152" s="3"/>
      <c r="F152" s="3"/>
      <c r="G152" s="3"/>
      <c r="H152" s="3"/>
      <c r="I152" s="3"/>
      <c r="J152" s="3"/>
      <c r="K152" s="3"/>
      <c r="L152" s="3"/>
      <c r="M152" s="3"/>
      <c r="N152" s="3"/>
      <c r="O152" s="3"/>
      <c r="P152" s="3"/>
    </row>
    <row r="153" spans="1:16" ht="19.5" customHeight="1">
      <c r="A153" s="3"/>
      <c r="B153" s="3"/>
      <c r="C153" s="3"/>
      <c r="D153" s="3"/>
      <c r="E153" s="3"/>
      <c r="F153" s="3"/>
      <c r="G153" s="3"/>
      <c r="H153" s="3"/>
      <c r="I153" s="3"/>
      <c r="J153" s="3"/>
      <c r="K153" s="3"/>
      <c r="L153" s="3"/>
      <c r="M153" s="3"/>
      <c r="N153" s="3"/>
      <c r="O153" s="3"/>
      <c r="P153" s="3"/>
    </row>
    <row r="154" spans="1:16" ht="19.5" customHeight="1">
      <c r="A154" s="3"/>
      <c r="B154" s="3"/>
      <c r="C154" s="3"/>
      <c r="D154" s="3"/>
      <c r="E154" s="3"/>
      <c r="F154" s="3"/>
      <c r="G154" s="3"/>
      <c r="H154" s="3"/>
      <c r="I154" s="3"/>
      <c r="J154" s="3"/>
      <c r="K154" s="3"/>
      <c r="L154" s="3"/>
      <c r="M154" s="3"/>
      <c r="N154" s="3"/>
      <c r="O154" s="3"/>
      <c r="P154" s="3"/>
    </row>
    <row r="155" spans="1:16" ht="19.5" customHeight="1">
      <c r="A155" s="3"/>
      <c r="B155" s="3"/>
      <c r="C155" s="3"/>
      <c r="D155" s="3"/>
      <c r="E155" s="3"/>
      <c r="F155" s="3"/>
      <c r="G155" s="3"/>
      <c r="H155" s="3"/>
      <c r="I155" s="3"/>
      <c r="J155" s="3"/>
      <c r="K155" s="3"/>
      <c r="L155" s="3"/>
      <c r="M155" s="3"/>
      <c r="N155" s="3"/>
      <c r="O155" s="3"/>
      <c r="P155" s="3"/>
    </row>
    <row r="156" spans="1:16" ht="19.5" customHeight="1">
      <c r="A156" s="3"/>
      <c r="B156" s="3"/>
      <c r="C156" s="3"/>
      <c r="D156" s="3"/>
      <c r="E156" s="3"/>
      <c r="F156" s="3"/>
      <c r="G156" s="3"/>
      <c r="H156" s="3"/>
      <c r="I156" s="3"/>
      <c r="J156" s="3"/>
      <c r="K156" s="3"/>
      <c r="L156" s="3"/>
      <c r="M156" s="3"/>
      <c r="N156" s="3"/>
      <c r="O156" s="3"/>
      <c r="P156" s="3"/>
    </row>
    <row r="157" spans="1:16" ht="19.5" customHeight="1">
      <c r="A157" s="3"/>
      <c r="B157" s="3"/>
      <c r="C157" s="3"/>
      <c r="D157" s="3"/>
      <c r="E157" s="3"/>
      <c r="F157" s="3"/>
      <c r="G157" s="3"/>
      <c r="H157" s="3"/>
      <c r="I157" s="3"/>
      <c r="J157" s="3"/>
      <c r="K157" s="3"/>
      <c r="L157" s="3"/>
      <c r="M157" s="3"/>
      <c r="N157" s="3"/>
      <c r="O157" s="3"/>
      <c r="P157" s="3"/>
    </row>
    <row r="158" spans="1:16" ht="19.5" customHeight="1">
      <c r="A158" s="3"/>
      <c r="B158" s="3"/>
      <c r="C158" s="3"/>
      <c r="D158" s="3"/>
      <c r="E158" s="3"/>
      <c r="F158" s="3"/>
      <c r="G158" s="3"/>
      <c r="H158" s="3"/>
      <c r="I158" s="3"/>
      <c r="J158" s="3"/>
      <c r="K158" s="3"/>
      <c r="L158" s="3"/>
      <c r="M158" s="3"/>
      <c r="N158" s="3"/>
      <c r="O158" s="3"/>
      <c r="P158" s="3"/>
    </row>
    <row r="159" spans="1:16" ht="19.5" customHeight="1">
      <c r="A159" s="3"/>
      <c r="B159" s="3"/>
      <c r="C159" s="3"/>
      <c r="D159" s="3"/>
      <c r="E159" s="3"/>
      <c r="F159" s="3"/>
      <c r="G159" s="3"/>
      <c r="H159" s="3"/>
      <c r="I159" s="3"/>
      <c r="J159" s="3"/>
      <c r="K159" s="3"/>
      <c r="L159" s="3"/>
      <c r="M159" s="3"/>
      <c r="N159" s="3"/>
      <c r="O159" s="3"/>
      <c r="P159" s="3"/>
    </row>
    <row r="160" spans="1:16" ht="19.5" customHeight="1">
      <c r="A160" s="3"/>
      <c r="B160" s="3"/>
      <c r="C160" s="3"/>
      <c r="D160" s="3"/>
      <c r="E160" s="3"/>
      <c r="F160" s="3"/>
      <c r="G160" s="3"/>
      <c r="H160" s="3"/>
      <c r="I160" s="3"/>
      <c r="J160" s="3"/>
      <c r="K160" s="3"/>
      <c r="L160" s="3"/>
      <c r="M160" s="3"/>
      <c r="N160" s="3"/>
      <c r="O160" s="3"/>
      <c r="P160" s="3"/>
    </row>
    <row r="161" spans="1:16" ht="19.5" customHeight="1">
      <c r="A161" s="3"/>
      <c r="B161" s="3"/>
      <c r="C161" s="3"/>
      <c r="D161" s="3"/>
      <c r="E161" s="3"/>
      <c r="F161" s="3"/>
      <c r="G161" s="3"/>
      <c r="H161" s="3"/>
      <c r="I161" s="3"/>
      <c r="J161" s="3"/>
      <c r="K161" s="3"/>
      <c r="L161" s="3"/>
      <c r="M161" s="3"/>
      <c r="N161" s="3"/>
      <c r="O161" s="3"/>
      <c r="P161" s="3"/>
    </row>
    <row r="162" spans="1:16" ht="19.5" customHeight="1">
      <c r="A162" s="3"/>
      <c r="B162" s="3"/>
      <c r="C162" s="3"/>
      <c r="D162" s="3"/>
      <c r="E162" s="3"/>
      <c r="F162" s="3"/>
      <c r="G162" s="3"/>
      <c r="H162" s="3"/>
      <c r="I162" s="3"/>
      <c r="J162" s="3"/>
      <c r="K162" s="3"/>
      <c r="L162" s="3"/>
      <c r="M162" s="3"/>
      <c r="N162" s="3"/>
      <c r="O162" s="3"/>
      <c r="P162" s="3"/>
    </row>
    <row r="163" spans="1:16" ht="19.5" customHeight="1">
      <c r="A163" s="3"/>
      <c r="B163" s="3"/>
      <c r="C163" s="3"/>
      <c r="D163" s="3"/>
      <c r="E163" s="3"/>
      <c r="F163" s="3"/>
      <c r="G163" s="3"/>
      <c r="H163" s="3"/>
      <c r="I163" s="3"/>
      <c r="J163" s="3"/>
      <c r="K163" s="3"/>
      <c r="L163" s="3"/>
      <c r="M163" s="3"/>
      <c r="N163" s="3"/>
      <c r="O163" s="3"/>
      <c r="P163" s="3"/>
    </row>
    <row r="164" spans="1:16" ht="19.5" customHeight="1">
      <c r="A164" s="3"/>
      <c r="B164" s="3"/>
      <c r="C164" s="3"/>
      <c r="D164" s="3"/>
      <c r="E164" s="3"/>
      <c r="F164" s="3"/>
      <c r="G164" s="3"/>
      <c r="H164" s="3"/>
      <c r="I164" s="3"/>
      <c r="J164" s="3"/>
      <c r="K164" s="3"/>
      <c r="L164" s="3"/>
      <c r="M164" s="3"/>
      <c r="N164" s="3"/>
      <c r="O164" s="3"/>
      <c r="P164" s="3"/>
    </row>
    <row r="165" spans="1:16" ht="19.5" customHeight="1">
      <c r="A165" s="3"/>
      <c r="B165" s="3"/>
      <c r="C165" s="3"/>
      <c r="D165" s="3"/>
      <c r="E165" s="3"/>
      <c r="F165" s="3"/>
      <c r="G165" s="3"/>
      <c r="H165" s="3"/>
      <c r="I165" s="3"/>
      <c r="J165" s="3"/>
      <c r="K165" s="3"/>
      <c r="L165" s="3"/>
      <c r="M165" s="3"/>
      <c r="N165" s="3"/>
      <c r="O165" s="3"/>
      <c r="P165" s="3"/>
    </row>
    <row r="166" spans="1:16" ht="19.5" customHeight="1">
      <c r="A166" s="3"/>
      <c r="B166" s="3"/>
      <c r="C166" s="3"/>
      <c r="D166" s="3"/>
      <c r="E166" s="3"/>
      <c r="F166" s="3"/>
      <c r="G166" s="3"/>
      <c r="H166" s="3"/>
      <c r="I166" s="3"/>
      <c r="J166" s="3"/>
      <c r="K166" s="3"/>
      <c r="L166" s="3"/>
      <c r="M166" s="3"/>
      <c r="N166" s="3"/>
      <c r="O166" s="3"/>
      <c r="P166" s="3"/>
    </row>
    <row r="167" spans="1:16" ht="19.5" customHeight="1">
      <c r="A167" s="3"/>
      <c r="B167" s="3"/>
      <c r="C167" s="3"/>
      <c r="D167" s="3"/>
      <c r="E167" s="3"/>
      <c r="F167" s="3"/>
      <c r="G167" s="3"/>
      <c r="H167" s="3"/>
      <c r="I167" s="3"/>
      <c r="J167" s="3"/>
      <c r="K167" s="3"/>
      <c r="L167" s="3"/>
      <c r="M167" s="3"/>
      <c r="N167" s="3"/>
      <c r="O167" s="3"/>
      <c r="P167" s="3"/>
    </row>
    <row r="168" spans="1:16" ht="19.5" customHeight="1">
      <c r="A168" s="3"/>
      <c r="B168" s="3"/>
      <c r="C168" s="3"/>
      <c r="D168" s="3"/>
      <c r="E168" s="3"/>
      <c r="F168" s="3"/>
      <c r="G168" s="3"/>
      <c r="H168" s="3"/>
      <c r="I168" s="3"/>
      <c r="J168" s="3"/>
      <c r="K168" s="3"/>
      <c r="L168" s="3"/>
      <c r="M168" s="3"/>
      <c r="N168" s="3"/>
      <c r="O168" s="3"/>
      <c r="P168" s="3"/>
    </row>
    <row r="169" spans="1:16" ht="19.5" customHeight="1">
      <c r="A169" s="3"/>
      <c r="B169" s="3"/>
      <c r="C169" s="3"/>
      <c r="D169" s="3"/>
      <c r="E169" s="3"/>
      <c r="F169" s="3"/>
      <c r="G169" s="3"/>
      <c r="H169" s="3"/>
      <c r="I169" s="3"/>
      <c r="J169" s="3"/>
      <c r="K169" s="3"/>
      <c r="L169" s="3"/>
      <c r="M169" s="3"/>
      <c r="N169" s="3"/>
      <c r="O169" s="3"/>
      <c r="P169" s="3"/>
    </row>
    <row r="170" spans="1:16" ht="19.5" customHeight="1">
      <c r="A170" s="3"/>
      <c r="B170" s="3"/>
      <c r="C170" s="3"/>
      <c r="D170" s="3"/>
      <c r="E170" s="3"/>
      <c r="F170" s="3"/>
      <c r="G170" s="3"/>
      <c r="H170" s="3"/>
      <c r="I170" s="3"/>
      <c r="J170" s="3"/>
      <c r="K170" s="3"/>
      <c r="L170" s="3"/>
      <c r="M170" s="3"/>
      <c r="N170" s="3"/>
      <c r="O170" s="3"/>
      <c r="P170" s="3"/>
    </row>
    <row r="171" spans="1:16" ht="19.5" customHeight="1">
      <c r="A171" s="3"/>
      <c r="B171" s="3"/>
      <c r="C171" s="3"/>
      <c r="D171" s="3"/>
      <c r="E171" s="3"/>
      <c r="F171" s="3"/>
      <c r="G171" s="3"/>
      <c r="H171" s="3"/>
      <c r="I171" s="3"/>
      <c r="J171" s="3"/>
      <c r="K171" s="3"/>
      <c r="L171" s="3"/>
      <c r="M171" s="3"/>
      <c r="N171" s="3"/>
      <c r="O171" s="3"/>
      <c r="P171" s="3"/>
    </row>
    <row r="172" spans="1:16" ht="19.5" customHeight="1">
      <c r="A172" s="3"/>
      <c r="B172" s="3"/>
      <c r="C172" s="3"/>
      <c r="D172" s="3"/>
      <c r="E172" s="3"/>
      <c r="F172" s="3"/>
      <c r="G172" s="3"/>
      <c r="H172" s="3"/>
      <c r="I172" s="3"/>
      <c r="J172" s="3"/>
      <c r="K172" s="3"/>
      <c r="L172" s="3"/>
      <c r="M172" s="3"/>
      <c r="N172" s="3"/>
      <c r="O172" s="3"/>
      <c r="P172" s="3"/>
    </row>
    <row r="173" spans="1:16" ht="19.5" customHeight="1">
      <c r="A173" s="3"/>
      <c r="B173" s="3"/>
      <c r="C173" s="3"/>
      <c r="D173" s="3"/>
      <c r="E173" s="3"/>
      <c r="F173" s="3"/>
      <c r="G173" s="3"/>
      <c r="H173" s="3"/>
      <c r="I173" s="3"/>
      <c r="J173" s="3"/>
      <c r="K173" s="3"/>
      <c r="L173" s="3"/>
      <c r="M173" s="3"/>
      <c r="N173" s="3"/>
      <c r="O173" s="3"/>
      <c r="P173" s="3"/>
    </row>
    <row r="174" spans="1:16" ht="19.5" customHeight="1">
      <c r="A174" s="3"/>
      <c r="B174" s="3"/>
      <c r="C174" s="3"/>
      <c r="D174" s="3"/>
      <c r="E174" s="3"/>
      <c r="F174" s="3"/>
      <c r="G174" s="3"/>
      <c r="H174" s="3"/>
      <c r="I174" s="3"/>
      <c r="J174" s="3"/>
      <c r="K174" s="3"/>
      <c r="L174" s="3"/>
      <c r="M174" s="3"/>
      <c r="N174" s="3"/>
      <c r="O174" s="3"/>
      <c r="P174" s="3"/>
    </row>
    <row r="175" spans="1:16" ht="19.5" customHeight="1">
      <c r="A175" s="3"/>
      <c r="B175" s="3"/>
      <c r="C175" s="3"/>
      <c r="D175" s="3"/>
      <c r="E175" s="3"/>
      <c r="F175" s="3"/>
      <c r="G175" s="3"/>
      <c r="H175" s="3"/>
      <c r="I175" s="3"/>
      <c r="J175" s="3"/>
      <c r="K175" s="3"/>
      <c r="L175" s="3"/>
      <c r="M175" s="3"/>
      <c r="N175" s="3"/>
      <c r="O175" s="3"/>
      <c r="P175" s="3"/>
    </row>
    <row r="176" spans="1:16" ht="19.5" customHeight="1">
      <c r="A176" s="3"/>
      <c r="B176" s="3"/>
      <c r="C176" s="3"/>
      <c r="D176" s="3"/>
      <c r="E176" s="3"/>
      <c r="F176" s="3"/>
      <c r="G176" s="3"/>
      <c r="H176" s="3"/>
      <c r="I176" s="3"/>
      <c r="J176" s="3"/>
      <c r="K176" s="3"/>
      <c r="L176" s="3"/>
      <c r="M176" s="3"/>
      <c r="N176" s="3"/>
      <c r="O176" s="3"/>
      <c r="P176" s="3"/>
    </row>
    <row r="177" spans="1:16" ht="19.5" customHeight="1">
      <c r="A177" s="3"/>
      <c r="B177" s="3"/>
      <c r="C177" s="3"/>
      <c r="D177" s="3"/>
      <c r="E177" s="3"/>
      <c r="F177" s="3"/>
      <c r="G177" s="3"/>
      <c r="H177" s="3"/>
      <c r="I177" s="3"/>
      <c r="J177" s="3"/>
      <c r="K177" s="3"/>
      <c r="L177" s="3"/>
      <c r="M177" s="3"/>
      <c r="N177" s="3"/>
      <c r="O177" s="3"/>
      <c r="P177" s="3"/>
    </row>
    <row r="178" spans="1:16" ht="19.5" customHeight="1">
      <c r="A178" s="3"/>
      <c r="B178" s="3"/>
      <c r="C178" s="3"/>
      <c r="D178" s="3"/>
      <c r="E178" s="3"/>
      <c r="F178" s="3"/>
      <c r="G178" s="3"/>
      <c r="H178" s="3"/>
      <c r="I178" s="3"/>
      <c r="J178" s="3"/>
      <c r="K178" s="3"/>
      <c r="L178" s="3"/>
      <c r="M178" s="3"/>
      <c r="N178" s="3"/>
      <c r="O178" s="3"/>
      <c r="P178" s="3"/>
    </row>
    <row r="179" spans="1:16" ht="19.5" customHeight="1">
      <c r="A179" s="3"/>
      <c r="B179" s="3"/>
      <c r="C179" s="3"/>
      <c r="D179" s="3"/>
      <c r="E179" s="3"/>
      <c r="F179" s="3"/>
      <c r="G179" s="3"/>
      <c r="H179" s="3"/>
      <c r="I179" s="3"/>
      <c r="J179" s="3"/>
      <c r="K179" s="3"/>
      <c r="L179" s="3"/>
      <c r="M179" s="3"/>
      <c r="N179" s="3"/>
      <c r="O179" s="3"/>
      <c r="P179" s="3"/>
    </row>
    <row r="180" spans="1:16" ht="19.5" customHeight="1">
      <c r="A180" s="3"/>
      <c r="B180" s="3"/>
      <c r="C180" s="3"/>
      <c r="D180" s="3"/>
      <c r="E180" s="3"/>
      <c r="F180" s="3"/>
      <c r="G180" s="3"/>
      <c r="H180" s="3"/>
      <c r="I180" s="3"/>
      <c r="J180" s="3"/>
      <c r="K180" s="3"/>
      <c r="L180" s="3"/>
      <c r="M180" s="3"/>
      <c r="N180" s="3"/>
      <c r="O180" s="3"/>
      <c r="P180" s="3"/>
    </row>
    <row r="181" spans="1:16" ht="19.5" customHeight="1">
      <c r="A181" s="3"/>
      <c r="B181" s="3"/>
      <c r="C181" s="3"/>
      <c r="D181" s="3"/>
      <c r="E181" s="3"/>
      <c r="F181" s="3"/>
      <c r="G181" s="3"/>
      <c r="H181" s="3"/>
      <c r="I181" s="3"/>
      <c r="J181" s="3"/>
      <c r="K181" s="3"/>
      <c r="L181" s="3"/>
      <c r="M181" s="3"/>
      <c r="N181" s="3"/>
      <c r="O181" s="3"/>
      <c r="P181" s="3"/>
    </row>
    <row r="182" spans="1:16" ht="19.5" customHeight="1">
      <c r="A182" s="3"/>
      <c r="B182" s="3"/>
      <c r="C182" s="3"/>
      <c r="D182" s="3"/>
      <c r="E182" s="3"/>
      <c r="F182" s="3"/>
      <c r="G182" s="3"/>
      <c r="H182" s="3"/>
      <c r="I182" s="3"/>
      <c r="J182" s="3"/>
      <c r="K182" s="3"/>
      <c r="L182" s="3"/>
      <c r="M182" s="3"/>
      <c r="N182" s="3"/>
      <c r="O182" s="3"/>
      <c r="P182" s="3"/>
    </row>
    <row r="183" spans="1:16" ht="19.5" customHeight="1">
      <c r="A183" s="3"/>
      <c r="B183" s="3"/>
      <c r="C183" s="3"/>
      <c r="D183" s="3"/>
      <c r="E183" s="3"/>
      <c r="F183" s="3"/>
      <c r="G183" s="3"/>
      <c r="H183" s="3"/>
      <c r="I183" s="3"/>
      <c r="J183" s="3"/>
      <c r="K183" s="3"/>
      <c r="L183" s="3"/>
      <c r="M183" s="3"/>
      <c r="N183" s="3"/>
      <c r="O183" s="3"/>
      <c r="P183" s="3"/>
    </row>
    <row r="184" spans="1:16" ht="19.5" customHeight="1">
      <c r="A184" s="3"/>
      <c r="B184" s="3"/>
      <c r="C184" s="3"/>
      <c r="D184" s="3"/>
      <c r="E184" s="3"/>
      <c r="F184" s="3"/>
      <c r="G184" s="3"/>
      <c r="H184" s="3"/>
      <c r="I184" s="3"/>
      <c r="J184" s="3"/>
      <c r="K184" s="3"/>
      <c r="L184" s="3"/>
      <c r="M184" s="3"/>
      <c r="N184" s="3"/>
      <c r="O184" s="3"/>
      <c r="P184" s="3"/>
    </row>
    <row r="185" spans="1:16" ht="19.5" customHeight="1">
      <c r="A185" s="3"/>
      <c r="B185" s="3"/>
      <c r="C185" s="3"/>
      <c r="D185" s="3"/>
      <c r="E185" s="3"/>
      <c r="F185" s="3"/>
      <c r="G185" s="3"/>
      <c r="H185" s="3"/>
      <c r="I185" s="3"/>
      <c r="J185" s="3"/>
      <c r="K185" s="3"/>
      <c r="L185" s="3"/>
      <c r="M185" s="3"/>
      <c r="N185" s="3"/>
      <c r="O185" s="3"/>
      <c r="P185" s="3"/>
    </row>
    <row r="186" spans="1:16" ht="19.5" customHeight="1">
      <c r="A186" s="3"/>
      <c r="B186" s="3"/>
      <c r="C186" s="3"/>
      <c r="D186" s="3"/>
      <c r="E186" s="3"/>
      <c r="F186" s="3"/>
      <c r="G186" s="3"/>
      <c r="H186" s="3"/>
      <c r="I186" s="3"/>
      <c r="J186" s="3"/>
      <c r="K186" s="3"/>
      <c r="L186" s="3"/>
      <c r="M186" s="3"/>
      <c r="N186" s="3"/>
      <c r="O186" s="3"/>
      <c r="P186" s="3"/>
    </row>
    <row r="187" spans="1:16" ht="19.5" customHeight="1">
      <c r="A187" s="3"/>
      <c r="B187" s="3"/>
      <c r="C187" s="3"/>
      <c r="D187" s="3"/>
      <c r="E187" s="3"/>
      <c r="F187" s="3"/>
      <c r="G187" s="3"/>
      <c r="H187" s="3"/>
      <c r="I187" s="3"/>
      <c r="J187" s="3"/>
      <c r="K187" s="3"/>
      <c r="L187" s="3"/>
      <c r="M187" s="3"/>
      <c r="N187" s="3"/>
      <c r="O187" s="3"/>
      <c r="P187" s="3"/>
    </row>
    <row r="188" spans="1:16" ht="19.5" customHeight="1">
      <c r="A188" s="3"/>
      <c r="B188" s="3"/>
      <c r="C188" s="3"/>
      <c r="D188" s="3"/>
      <c r="E188" s="3"/>
      <c r="F188" s="3"/>
      <c r="G188" s="3"/>
      <c r="H188" s="3"/>
      <c r="I188" s="3"/>
      <c r="J188" s="3"/>
      <c r="K188" s="3"/>
      <c r="L188" s="3"/>
      <c r="M188" s="3"/>
      <c r="N188" s="3"/>
      <c r="O188" s="3"/>
      <c r="P188" s="3"/>
    </row>
    <row r="189" spans="1:16" ht="19.5" customHeight="1">
      <c r="A189" s="3"/>
      <c r="B189" s="3"/>
      <c r="C189" s="3"/>
      <c r="D189" s="3"/>
      <c r="E189" s="3"/>
      <c r="F189" s="3"/>
      <c r="G189" s="3"/>
      <c r="H189" s="3"/>
      <c r="I189" s="3"/>
      <c r="J189" s="3"/>
      <c r="K189" s="3"/>
      <c r="L189" s="3"/>
      <c r="M189" s="3"/>
      <c r="N189" s="3"/>
      <c r="O189" s="3"/>
      <c r="P189" s="3"/>
    </row>
    <row r="190" spans="1:16" ht="19.5" customHeight="1">
      <c r="A190" s="3"/>
      <c r="B190" s="3"/>
      <c r="C190" s="3"/>
      <c r="D190" s="3"/>
      <c r="E190" s="3"/>
      <c r="F190" s="3"/>
      <c r="G190" s="3"/>
      <c r="H190" s="3"/>
      <c r="I190" s="3"/>
      <c r="J190" s="3"/>
      <c r="K190" s="3"/>
      <c r="L190" s="3"/>
      <c r="M190" s="3"/>
      <c r="N190" s="3"/>
      <c r="O190" s="3"/>
      <c r="P190" s="3"/>
    </row>
    <row r="191" spans="1:16" ht="19.5" customHeight="1">
      <c r="A191" s="3"/>
      <c r="B191" s="3"/>
      <c r="C191" s="3"/>
      <c r="D191" s="3"/>
      <c r="E191" s="3"/>
      <c r="F191" s="3"/>
      <c r="G191" s="3"/>
      <c r="H191" s="3"/>
      <c r="I191" s="3"/>
      <c r="J191" s="3"/>
      <c r="K191" s="3"/>
      <c r="L191" s="3"/>
      <c r="M191" s="3"/>
      <c r="N191" s="3"/>
      <c r="O191" s="3"/>
      <c r="P191" s="3"/>
    </row>
    <row r="192" spans="1:16" ht="19.5" customHeight="1">
      <c r="A192" s="3"/>
      <c r="B192" s="3"/>
      <c r="C192" s="3"/>
      <c r="D192" s="3"/>
      <c r="E192" s="3"/>
      <c r="F192" s="3"/>
      <c r="G192" s="3"/>
      <c r="H192" s="3"/>
      <c r="I192" s="3"/>
      <c r="J192" s="3"/>
      <c r="K192" s="3"/>
      <c r="L192" s="3"/>
      <c r="M192" s="3"/>
      <c r="N192" s="3"/>
      <c r="O192" s="3"/>
      <c r="P192" s="3"/>
    </row>
    <row r="193" spans="1:16" ht="19.5" customHeight="1">
      <c r="A193" s="3"/>
      <c r="B193" s="3"/>
      <c r="C193" s="3"/>
      <c r="D193" s="3"/>
      <c r="E193" s="3"/>
      <c r="F193" s="3"/>
      <c r="G193" s="3"/>
      <c r="H193" s="3"/>
      <c r="I193" s="3"/>
      <c r="J193" s="3"/>
      <c r="K193" s="3"/>
      <c r="L193" s="3"/>
      <c r="M193" s="3"/>
      <c r="N193" s="3"/>
      <c r="O193" s="3"/>
      <c r="P193" s="3"/>
    </row>
    <row r="194" spans="1:16" ht="19.5" customHeight="1">
      <c r="A194" s="3"/>
      <c r="B194" s="3"/>
      <c r="C194" s="3"/>
      <c r="D194" s="3"/>
      <c r="E194" s="3"/>
      <c r="F194" s="3"/>
      <c r="G194" s="3"/>
      <c r="H194" s="3"/>
      <c r="I194" s="3"/>
      <c r="J194" s="3"/>
      <c r="K194" s="3"/>
      <c r="L194" s="3"/>
      <c r="M194" s="3"/>
      <c r="N194" s="3"/>
      <c r="O194" s="3"/>
      <c r="P194" s="3"/>
    </row>
    <row r="195" spans="1:16" ht="19.5" customHeight="1">
      <c r="A195" s="3"/>
      <c r="B195" s="3"/>
      <c r="C195" s="3"/>
      <c r="D195" s="3"/>
      <c r="E195" s="3"/>
      <c r="F195" s="3"/>
      <c r="G195" s="3"/>
      <c r="H195" s="3"/>
      <c r="I195" s="3"/>
      <c r="J195" s="3"/>
      <c r="K195" s="3"/>
      <c r="L195" s="3"/>
      <c r="M195" s="3"/>
      <c r="N195" s="3"/>
      <c r="O195" s="3"/>
      <c r="P195" s="3"/>
    </row>
    <row r="196" spans="1:16" ht="19.5" customHeight="1">
      <c r="A196" s="3"/>
      <c r="B196" s="3"/>
      <c r="C196" s="3"/>
      <c r="D196" s="3"/>
      <c r="E196" s="3"/>
      <c r="F196" s="3"/>
      <c r="G196" s="3"/>
      <c r="H196" s="3"/>
      <c r="I196" s="3"/>
      <c r="J196" s="3"/>
      <c r="K196" s="3"/>
      <c r="L196" s="3"/>
      <c r="M196" s="3"/>
      <c r="N196" s="3"/>
      <c r="O196" s="3"/>
      <c r="P196" s="3"/>
    </row>
    <row r="197" spans="1:16" ht="19.5" customHeight="1">
      <c r="A197" s="3"/>
      <c r="B197" s="3"/>
      <c r="C197" s="3"/>
      <c r="D197" s="3"/>
      <c r="E197" s="3"/>
      <c r="F197" s="3"/>
      <c r="G197" s="3"/>
      <c r="H197" s="3"/>
      <c r="I197" s="3"/>
      <c r="J197" s="3"/>
      <c r="K197" s="3"/>
      <c r="L197" s="3"/>
      <c r="M197" s="3"/>
      <c r="N197" s="3"/>
      <c r="O197" s="3"/>
      <c r="P197" s="3"/>
    </row>
    <row r="198" spans="1:16" ht="19.5" customHeight="1">
      <c r="A198" s="3"/>
      <c r="B198" s="3"/>
      <c r="C198" s="3"/>
      <c r="D198" s="3"/>
      <c r="E198" s="3"/>
      <c r="F198" s="3"/>
      <c r="G198" s="3"/>
      <c r="H198" s="3"/>
      <c r="I198" s="3"/>
      <c r="J198" s="3"/>
      <c r="K198" s="3"/>
      <c r="L198" s="3"/>
      <c r="M198" s="3"/>
      <c r="N198" s="3"/>
      <c r="O198" s="3"/>
      <c r="P198" s="3"/>
    </row>
    <row r="199" spans="1:16" ht="19.5" customHeight="1">
      <c r="A199" s="3"/>
      <c r="B199" s="3"/>
      <c r="C199" s="3"/>
      <c r="D199" s="3"/>
      <c r="E199" s="3"/>
      <c r="F199" s="3"/>
      <c r="G199" s="3"/>
      <c r="H199" s="3"/>
      <c r="I199" s="3"/>
      <c r="J199" s="3"/>
      <c r="K199" s="3"/>
      <c r="L199" s="3"/>
      <c r="M199" s="3"/>
      <c r="N199" s="3"/>
      <c r="O199" s="3"/>
      <c r="P199" s="3"/>
    </row>
    <row r="200" spans="1:16" ht="19.5" customHeight="1">
      <c r="A200" s="3"/>
      <c r="B200" s="3"/>
      <c r="C200" s="3"/>
      <c r="D200" s="3"/>
      <c r="E200" s="3"/>
      <c r="F200" s="3"/>
      <c r="G200" s="3"/>
      <c r="H200" s="3"/>
      <c r="I200" s="3"/>
      <c r="J200" s="3"/>
      <c r="K200" s="3"/>
      <c r="L200" s="3"/>
      <c r="M200" s="3"/>
      <c r="N200" s="3"/>
      <c r="O200" s="3"/>
      <c r="P200" s="3"/>
    </row>
    <row r="201" spans="1:16" ht="19.5" customHeight="1">
      <c r="A201" s="3"/>
      <c r="B201" s="3"/>
      <c r="C201" s="3"/>
      <c r="D201" s="3"/>
      <c r="E201" s="3"/>
      <c r="F201" s="3"/>
      <c r="G201" s="3"/>
      <c r="H201" s="3"/>
      <c r="I201" s="3"/>
      <c r="J201" s="3"/>
      <c r="K201" s="3"/>
      <c r="L201" s="3"/>
      <c r="M201" s="3"/>
      <c r="N201" s="3"/>
      <c r="O201" s="3"/>
      <c r="P201" s="3"/>
    </row>
    <row r="202" spans="1:16" ht="19.5" customHeight="1">
      <c r="A202" s="3"/>
      <c r="B202" s="3"/>
      <c r="C202" s="3"/>
      <c r="D202" s="3"/>
      <c r="E202" s="3"/>
      <c r="F202" s="3"/>
      <c r="G202" s="3"/>
      <c r="H202" s="3"/>
      <c r="I202" s="3"/>
      <c r="J202" s="3"/>
      <c r="K202" s="3"/>
      <c r="L202" s="3"/>
      <c r="M202" s="3"/>
      <c r="N202" s="3"/>
      <c r="O202" s="3"/>
      <c r="P202" s="3"/>
    </row>
    <row r="203" spans="1:16" ht="19.5" customHeight="1">
      <c r="A203" s="3"/>
      <c r="B203" s="3"/>
      <c r="C203" s="3"/>
      <c r="D203" s="3"/>
      <c r="E203" s="3"/>
      <c r="F203" s="3"/>
      <c r="G203" s="3"/>
      <c r="H203" s="3"/>
      <c r="I203" s="3"/>
      <c r="J203" s="3"/>
      <c r="K203" s="3"/>
      <c r="L203" s="3"/>
      <c r="M203" s="3"/>
      <c r="N203" s="3"/>
      <c r="O203" s="3"/>
      <c r="P203" s="3"/>
    </row>
    <row r="204" spans="1:16" ht="19.5" customHeight="1">
      <c r="A204" s="3"/>
      <c r="B204" s="3"/>
      <c r="C204" s="3"/>
      <c r="D204" s="3"/>
      <c r="E204" s="3"/>
      <c r="F204" s="3"/>
      <c r="G204" s="3"/>
      <c r="H204" s="3"/>
      <c r="I204" s="3"/>
      <c r="J204" s="3"/>
      <c r="K204" s="3"/>
      <c r="L204" s="3"/>
      <c r="M204" s="3"/>
      <c r="N204" s="3"/>
      <c r="O204" s="3"/>
      <c r="P204" s="3"/>
    </row>
    <row r="205" spans="1:16" ht="19.5" customHeight="1">
      <c r="A205" s="3"/>
      <c r="B205" s="3"/>
      <c r="C205" s="3"/>
      <c r="D205" s="3"/>
      <c r="E205" s="3"/>
      <c r="F205" s="3"/>
      <c r="G205" s="3"/>
      <c r="H205" s="3"/>
      <c r="I205" s="3"/>
      <c r="J205" s="3"/>
      <c r="K205" s="3"/>
      <c r="L205" s="3"/>
      <c r="M205" s="3"/>
      <c r="N205" s="3"/>
      <c r="O205" s="3"/>
      <c r="P205" s="3"/>
    </row>
    <row r="206" spans="1:16" ht="19.5" customHeight="1">
      <c r="A206" s="3"/>
      <c r="B206" s="3"/>
      <c r="C206" s="3"/>
      <c r="D206" s="3"/>
      <c r="E206" s="3"/>
      <c r="F206" s="3"/>
      <c r="G206" s="3"/>
      <c r="H206" s="3"/>
      <c r="I206" s="3"/>
      <c r="J206" s="3"/>
      <c r="K206" s="3"/>
      <c r="L206" s="3"/>
      <c r="M206" s="3"/>
      <c r="N206" s="3"/>
      <c r="O206" s="3"/>
      <c r="P206" s="3"/>
    </row>
    <row r="207" spans="1:16" ht="19.5" customHeight="1">
      <c r="A207" s="3"/>
      <c r="B207" s="3"/>
      <c r="C207" s="3"/>
      <c r="D207" s="3"/>
      <c r="E207" s="3"/>
      <c r="F207" s="3"/>
      <c r="G207" s="3"/>
      <c r="H207" s="3"/>
      <c r="I207" s="3"/>
      <c r="J207" s="3"/>
      <c r="K207" s="3"/>
      <c r="L207" s="3"/>
      <c r="M207" s="3"/>
      <c r="N207" s="3"/>
      <c r="O207" s="3"/>
      <c r="P207" s="3"/>
    </row>
    <row r="208" spans="1:16" ht="19.5" customHeight="1">
      <c r="A208" s="3"/>
      <c r="B208" s="3"/>
      <c r="C208" s="3"/>
      <c r="D208" s="3"/>
      <c r="E208" s="3"/>
      <c r="F208" s="3"/>
      <c r="G208" s="3"/>
      <c r="H208" s="3"/>
      <c r="I208" s="3"/>
      <c r="J208" s="3"/>
      <c r="K208" s="3"/>
      <c r="L208" s="3"/>
      <c r="M208" s="3"/>
      <c r="N208" s="3"/>
      <c r="O208" s="3"/>
      <c r="P208" s="3"/>
    </row>
    <row r="209" spans="1:16" ht="19.5" customHeight="1">
      <c r="A209" s="3"/>
      <c r="B209" s="3"/>
      <c r="C209" s="3"/>
      <c r="D209" s="3"/>
      <c r="E209" s="3"/>
      <c r="F209" s="3"/>
      <c r="G209" s="3"/>
      <c r="H209" s="3"/>
      <c r="I209" s="3"/>
      <c r="J209" s="3"/>
      <c r="K209" s="3"/>
      <c r="L209" s="3"/>
      <c r="M209" s="3"/>
      <c r="N209" s="3"/>
      <c r="O209" s="3"/>
      <c r="P209" s="3"/>
    </row>
    <row r="210" spans="1:16" ht="19.5" customHeight="1">
      <c r="A210" s="3"/>
      <c r="B210" s="3"/>
      <c r="C210" s="3"/>
      <c r="D210" s="3"/>
      <c r="E210" s="3"/>
      <c r="F210" s="3"/>
      <c r="G210" s="3"/>
      <c r="H210" s="3"/>
      <c r="I210" s="3"/>
      <c r="J210" s="3"/>
      <c r="K210" s="3"/>
      <c r="L210" s="3"/>
      <c r="M210" s="3"/>
      <c r="N210" s="3"/>
      <c r="O210" s="3"/>
      <c r="P210" s="3"/>
    </row>
    <row r="211" spans="1:16" ht="19.5" customHeight="1">
      <c r="A211" s="3"/>
      <c r="B211" s="3"/>
      <c r="C211" s="3"/>
      <c r="D211" s="3"/>
      <c r="E211" s="3"/>
      <c r="F211" s="3"/>
      <c r="G211" s="3"/>
      <c r="H211" s="3"/>
      <c r="I211" s="3"/>
      <c r="J211" s="3"/>
      <c r="K211" s="3"/>
      <c r="L211" s="3"/>
      <c r="M211" s="3"/>
      <c r="N211" s="3"/>
      <c r="O211" s="3"/>
      <c r="P211" s="3"/>
    </row>
    <row r="212" spans="1:16" ht="19.5" customHeight="1">
      <c r="A212" s="3"/>
      <c r="B212" s="3"/>
      <c r="C212" s="3"/>
      <c r="D212" s="3"/>
      <c r="E212" s="3"/>
      <c r="F212" s="3"/>
      <c r="G212" s="3"/>
      <c r="H212" s="3"/>
      <c r="I212" s="3"/>
      <c r="J212" s="3"/>
      <c r="K212" s="3"/>
      <c r="L212" s="3"/>
      <c r="M212" s="3"/>
      <c r="N212" s="3"/>
      <c r="O212" s="3"/>
      <c r="P212" s="3"/>
    </row>
    <row r="213" spans="1:16" ht="19.5" customHeight="1">
      <c r="A213" s="3"/>
      <c r="B213" s="3"/>
      <c r="C213" s="3"/>
      <c r="D213" s="3"/>
      <c r="E213" s="3"/>
      <c r="F213" s="3"/>
      <c r="G213" s="3"/>
      <c r="H213" s="3"/>
      <c r="I213" s="3"/>
      <c r="J213" s="3"/>
      <c r="K213" s="3"/>
      <c r="L213" s="3"/>
      <c r="M213" s="3"/>
      <c r="N213" s="3"/>
      <c r="O213" s="3"/>
      <c r="P213" s="3"/>
    </row>
    <row r="214" spans="1:16" ht="19.5" customHeight="1">
      <c r="A214" s="3"/>
      <c r="B214" s="3"/>
      <c r="C214" s="3"/>
      <c r="D214" s="3"/>
      <c r="E214" s="3"/>
      <c r="F214" s="3"/>
      <c r="G214" s="3"/>
      <c r="H214" s="3"/>
      <c r="I214" s="3"/>
      <c r="J214" s="3"/>
      <c r="K214" s="3"/>
      <c r="L214" s="3"/>
      <c r="M214" s="3"/>
      <c r="N214" s="3"/>
      <c r="O214" s="3"/>
      <c r="P214" s="3"/>
    </row>
    <row r="215" spans="1:16" ht="19.5" customHeight="1">
      <c r="A215" s="3"/>
      <c r="B215" s="3"/>
      <c r="C215" s="3"/>
      <c r="D215" s="3"/>
      <c r="E215" s="3"/>
      <c r="F215" s="3"/>
      <c r="G215" s="3"/>
      <c r="H215" s="3"/>
      <c r="I215" s="3"/>
      <c r="J215" s="3"/>
      <c r="K215" s="3"/>
      <c r="L215" s="3"/>
      <c r="M215" s="3"/>
      <c r="N215" s="3"/>
      <c r="O215" s="3"/>
      <c r="P215" s="3"/>
    </row>
    <row r="216" spans="1:16" ht="19.5" customHeight="1">
      <c r="A216" s="3"/>
      <c r="B216" s="3"/>
      <c r="C216" s="3"/>
      <c r="D216" s="3"/>
      <c r="E216" s="3"/>
      <c r="F216" s="3"/>
      <c r="G216" s="3"/>
      <c r="H216" s="3"/>
      <c r="I216" s="3"/>
      <c r="J216" s="3"/>
      <c r="K216" s="3"/>
      <c r="L216" s="3"/>
      <c r="M216" s="3"/>
      <c r="N216" s="3"/>
      <c r="O216" s="3"/>
      <c r="P216" s="3"/>
    </row>
    <row r="217" spans="1:16" ht="19.5" customHeight="1">
      <c r="A217" s="3"/>
      <c r="B217" s="3"/>
      <c r="C217" s="3"/>
      <c r="D217" s="3"/>
      <c r="E217" s="3"/>
      <c r="F217" s="3"/>
      <c r="G217" s="3"/>
      <c r="H217" s="3"/>
      <c r="I217" s="3"/>
      <c r="J217" s="3"/>
      <c r="K217" s="3"/>
      <c r="L217" s="3"/>
      <c r="M217" s="3"/>
      <c r="N217" s="3"/>
      <c r="O217" s="3"/>
      <c r="P217" s="3"/>
    </row>
    <row r="218" spans="1:16" ht="19.5" customHeight="1">
      <c r="A218" s="3"/>
      <c r="B218" s="3"/>
      <c r="C218" s="3"/>
      <c r="D218" s="3"/>
      <c r="E218" s="3"/>
      <c r="F218" s="3"/>
      <c r="G218" s="3"/>
      <c r="H218" s="3"/>
      <c r="I218" s="3"/>
      <c r="J218" s="3"/>
      <c r="K218" s="3"/>
      <c r="L218" s="3"/>
      <c r="M218" s="3"/>
      <c r="N218" s="3"/>
      <c r="O218" s="3"/>
      <c r="P218" s="3"/>
    </row>
    <row r="219" spans="1:16" ht="19.5" customHeight="1">
      <c r="A219" s="3"/>
      <c r="B219" s="3"/>
      <c r="C219" s="3"/>
      <c r="D219" s="3"/>
      <c r="E219" s="3"/>
      <c r="F219" s="3"/>
      <c r="G219" s="3"/>
      <c r="H219" s="3"/>
      <c r="I219" s="3"/>
      <c r="J219" s="3"/>
      <c r="K219" s="3"/>
      <c r="L219" s="3"/>
      <c r="M219" s="3"/>
      <c r="N219" s="3"/>
      <c r="O219" s="3"/>
      <c r="P219" s="3"/>
    </row>
    <row r="220" spans="1:16" ht="19.5" customHeight="1">
      <c r="A220" s="3"/>
      <c r="B220" s="3"/>
      <c r="C220" s="3"/>
      <c r="D220" s="3"/>
      <c r="E220" s="3"/>
      <c r="F220" s="3"/>
      <c r="G220" s="3"/>
      <c r="H220" s="3"/>
      <c r="I220" s="3"/>
      <c r="J220" s="3"/>
      <c r="K220" s="3"/>
      <c r="L220" s="3"/>
      <c r="M220" s="3"/>
      <c r="N220" s="3"/>
      <c r="O220" s="3"/>
      <c r="P220" s="3"/>
    </row>
    <row r="221" spans="1:16" ht="19.5" customHeight="1">
      <c r="A221" s="3"/>
      <c r="B221" s="3"/>
      <c r="C221" s="3"/>
      <c r="D221" s="3"/>
      <c r="E221" s="3"/>
      <c r="F221" s="3"/>
      <c r="G221" s="3"/>
      <c r="H221" s="3"/>
      <c r="I221" s="3"/>
      <c r="J221" s="3"/>
      <c r="K221" s="3"/>
      <c r="L221" s="3"/>
      <c r="M221" s="3"/>
      <c r="N221" s="3"/>
      <c r="O221" s="3"/>
      <c r="P221" s="3"/>
    </row>
    <row r="222" spans="1:16" ht="19.5" customHeight="1">
      <c r="A222" s="3"/>
      <c r="B222" s="3"/>
      <c r="C222" s="3"/>
      <c r="D222" s="3"/>
      <c r="E222" s="3"/>
      <c r="F222" s="3"/>
      <c r="G222" s="3"/>
      <c r="H222" s="3"/>
      <c r="I222" s="3"/>
      <c r="J222" s="3"/>
      <c r="K222" s="3"/>
      <c r="L222" s="3"/>
      <c r="M222" s="3"/>
      <c r="N222" s="3"/>
      <c r="O222" s="3"/>
      <c r="P222" s="3"/>
    </row>
    <row r="223" spans="1:16" ht="19.5" customHeight="1">
      <c r="A223" s="3"/>
      <c r="B223" s="3"/>
      <c r="C223" s="3"/>
      <c r="D223" s="3"/>
      <c r="E223" s="3"/>
      <c r="F223" s="3"/>
      <c r="G223" s="3"/>
      <c r="H223" s="3"/>
      <c r="I223" s="3"/>
      <c r="J223" s="3"/>
      <c r="K223" s="3"/>
      <c r="L223" s="3"/>
      <c r="M223" s="3"/>
      <c r="N223" s="3"/>
      <c r="O223" s="3"/>
      <c r="P223" s="3"/>
    </row>
    <row r="224" spans="1:16" ht="19.5" customHeight="1">
      <c r="A224" s="3"/>
      <c r="B224" s="3"/>
      <c r="C224" s="3"/>
      <c r="D224" s="3"/>
      <c r="E224" s="3"/>
      <c r="F224" s="3"/>
      <c r="G224" s="3"/>
      <c r="H224" s="3"/>
      <c r="I224" s="3"/>
      <c r="J224" s="3"/>
      <c r="K224" s="3"/>
      <c r="L224" s="3"/>
      <c r="M224" s="3"/>
      <c r="N224" s="3"/>
      <c r="O224" s="3"/>
      <c r="P224" s="3"/>
    </row>
    <row r="225" spans="1:16" ht="19.5" customHeight="1">
      <c r="A225" s="3"/>
      <c r="B225" s="3"/>
      <c r="C225" s="3"/>
      <c r="D225" s="3"/>
      <c r="E225" s="3"/>
      <c r="F225" s="3"/>
      <c r="G225" s="3"/>
      <c r="H225" s="3"/>
      <c r="I225" s="3"/>
      <c r="J225" s="3"/>
      <c r="K225" s="3"/>
      <c r="L225" s="3"/>
      <c r="M225" s="3"/>
      <c r="N225" s="3"/>
      <c r="O225" s="3"/>
      <c r="P225" s="3"/>
    </row>
    <row r="226" spans="1:16" ht="19.5" customHeight="1">
      <c r="A226" s="3"/>
      <c r="B226" s="3"/>
      <c r="C226" s="3"/>
      <c r="D226" s="3"/>
      <c r="E226" s="3"/>
      <c r="F226" s="3"/>
      <c r="G226" s="3"/>
      <c r="H226" s="3"/>
      <c r="I226" s="3"/>
      <c r="J226" s="3"/>
      <c r="K226" s="3"/>
      <c r="L226" s="3"/>
      <c r="M226" s="3"/>
      <c r="N226" s="3"/>
      <c r="O226" s="3"/>
      <c r="P226" s="3"/>
    </row>
    <row r="227" spans="1:16" ht="19.5" customHeight="1">
      <c r="A227" s="3"/>
      <c r="B227" s="3"/>
      <c r="C227" s="3"/>
      <c r="D227" s="3"/>
      <c r="E227" s="3"/>
      <c r="F227" s="3"/>
      <c r="G227" s="3"/>
      <c r="H227" s="3"/>
      <c r="I227" s="3"/>
      <c r="J227" s="3"/>
      <c r="K227" s="3"/>
      <c r="L227" s="3"/>
      <c r="M227" s="3"/>
      <c r="N227" s="3"/>
      <c r="O227" s="3"/>
      <c r="P227" s="3"/>
    </row>
    <row r="228" spans="1:16" ht="19.5" customHeight="1">
      <c r="A228" s="3"/>
      <c r="B228" s="3"/>
      <c r="C228" s="3"/>
      <c r="D228" s="3"/>
      <c r="E228" s="3"/>
      <c r="F228" s="3"/>
      <c r="G228" s="3"/>
      <c r="H228" s="3"/>
      <c r="I228" s="3"/>
      <c r="J228" s="3"/>
      <c r="K228" s="3"/>
      <c r="L228" s="3"/>
      <c r="M228" s="3"/>
      <c r="N228" s="3"/>
      <c r="O228" s="3"/>
      <c r="P228" s="3"/>
    </row>
    <row r="229" spans="1:16" ht="19.5" customHeight="1">
      <c r="A229" s="3"/>
      <c r="B229" s="3"/>
      <c r="C229" s="3"/>
      <c r="D229" s="3"/>
      <c r="E229" s="3"/>
      <c r="F229" s="3"/>
      <c r="G229" s="3"/>
      <c r="H229" s="3"/>
      <c r="I229" s="3"/>
      <c r="J229" s="3"/>
      <c r="K229" s="3"/>
      <c r="L229" s="3"/>
      <c r="M229" s="3"/>
      <c r="N229" s="3"/>
      <c r="O229" s="3"/>
      <c r="P229" s="3"/>
    </row>
    <row r="230" spans="1:16" ht="19.5" customHeight="1">
      <c r="A230" s="3"/>
      <c r="B230" s="3"/>
      <c r="C230" s="3"/>
      <c r="D230" s="3"/>
      <c r="E230" s="3"/>
      <c r="F230" s="3"/>
      <c r="G230" s="3"/>
      <c r="H230" s="3"/>
      <c r="I230" s="3"/>
      <c r="J230" s="3"/>
      <c r="K230" s="3"/>
      <c r="L230" s="3"/>
      <c r="M230" s="3"/>
      <c r="N230" s="3"/>
      <c r="O230" s="3"/>
      <c r="P230" s="3"/>
    </row>
    <row r="231" spans="1:16" ht="19.5" customHeight="1">
      <c r="A231" s="3"/>
      <c r="B231" s="3"/>
      <c r="C231" s="3"/>
      <c r="D231" s="3"/>
      <c r="E231" s="3"/>
      <c r="F231" s="3"/>
      <c r="G231" s="3"/>
      <c r="H231" s="3"/>
      <c r="I231" s="3"/>
      <c r="J231" s="3"/>
      <c r="K231" s="3"/>
      <c r="L231" s="3"/>
      <c r="M231" s="3"/>
      <c r="N231" s="3"/>
      <c r="O231" s="3"/>
      <c r="P231" s="3"/>
    </row>
    <row r="232" spans="1:16" ht="19.5" customHeight="1">
      <c r="A232" s="3"/>
      <c r="B232" s="3"/>
      <c r="C232" s="3"/>
      <c r="D232" s="3"/>
      <c r="E232" s="3"/>
      <c r="F232" s="3"/>
      <c r="G232" s="3"/>
      <c r="H232" s="3"/>
      <c r="I232" s="3"/>
      <c r="J232" s="3"/>
      <c r="K232" s="3"/>
      <c r="L232" s="3"/>
      <c r="M232" s="3"/>
      <c r="N232" s="3"/>
      <c r="O232" s="3"/>
      <c r="P232" s="3"/>
    </row>
    <row r="233" spans="1:16" ht="19.5" customHeight="1">
      <c r="A233" s="3"/>
      <c r="B233" s="3"/>
      <c r="C233" s="3"/>
      <c r="D233" s="3"/>
      <c r="E233" s="3"/>
      <c r="F233" s="3"/>
      <c r="G233" s="3"/>
      <c r="H233" s="3"/>
      <c r="I233" s="3"/>
      <c r="J233" s="3"/>
      <c r="K233" s="3"/>
      <c r="L233" s="3"/>
      <c r="M233" s="3"/>
      <c r="N233" s="3"/>
      <c r="O233" s="3"/>
      <c r="P233" s="3"/>
    </row>
    <row r="234" spans="1:16" ht="19.5" customHeight="1">
      <c r="A234" s="3"/>
      <c r="B234" s="3"/>
      <c r="C234" s="3"/>
      <c r="D234" s="3"/>
      <c r="E234" s="3"/>
      <c r="F234" s="3"/>
      <c r="G234" s="3"/>
      <c r="H234" s="3"/>
      <c r="I234" s="3"/>
      <c r="J234" s="3"/>
      <c r="K234" s="3"/>
      <c r="L234" s="3"/>
      <c r="M234" s="3"/>
      <c r="N234" s="3"/>
      <c r="O234" s="3"/>
      <c r="P234" s="3"/>
    </row>
    <row r="235" spans="1:16" ht="19.5" customHeight="1">
      <c r="A235" s="3"/>
      <c r="B235" s="3"/>
      <c r="C235" s="3"/>
      <c r="D235" s="3"/>
      <c r="E235" s="3"/>
      <c r="F235" s="3"/>
      <c r="G235" s="3"/>
      <c r="H235" s="3"/>
      <c r="I235" s="3"/>
      <c r="J235" s="3"/>
      <c r="K235" s="3"/>
      <c r="L235" s="3"/>
      <c r="M235" s="3"/>
      <c r="N235" s="3"/>
      <c r="O235" s="3"/>
      <c r="P235" s="3"/>
    </row>
    <row r="236" spans="1:16" ht="19.5" customHeight="1">
      <c r="A236" s="3"/>
      <c r="B236" s="3"/>
      <c r="C236" s="3"/>
      <c r="D236" s="3"/>
      <c r="E236" s="3"/>
      <c r="F236" s="3"/>
      <c r="G236" s="3"/>
      <c r="H236" s="3"/>
      <c r="I236" s="3"/>
      <c r="J236" s="3"/>
      <c r="K236" s="3"/>
      <c r="L236" s="3"/>
      <c r="M236" s="3"/>
      <c r="N236" s="3"/>
      <c r="O236" s="3"/>
      <c r="P236" s="3"/>
    </row>
    <row r="237" spans="1:16" ht="19.5" customHeight="1">
      <c r="A237" s="3"/>
      <c r="B237" s="3"/>
      <c r="C237" s="3"/>
      <c r="D237" s="3"/>
      <c r="E237" s="3"/>
      <c r="F237" s="3"/>
      <c r="G237" s="3"/>
      <c r="H237" s="3"/>
      <c r="I237" s="3"/>
      <c r="J237" s="3"/>
      <c r="K237" s="3"/>
      <c r="L237" s="3"/>
      <c r="M237" s="3"/>
      <c r="N237" s="3"/>
      <c r="O237" s="3"/>
      <c r="P237" s="3"/>
    </row>
    <row r="238" spans="1:16" ht="19.5" customHeight="1">
      <c r="A238" s="3"/>
      <c r="B238" s="3"/>
      <c r="C238" s="3"/>
      <c r="D238" s="3"/>
      <c r="E238" s="3"/>
      <c r="F238" s="3"/>
      <c r="G238" s="3"/>
      <c r="H238" s="3"/>
      <c r="I238" s="3"/>
      <c r="J238" s="3"/>
      <c r="K238" s="3"/>
      <c r="L238" s="3"/>
      <c r="M238" s="3"/>
      <c r="N238" s="3"/>
      <c r="O238" s="3"/>
      <c r="P238" s="3"/>
    </row>
    <row r="239" spans="1:16" ht="19.5" customHeight="1">
      <c r="A239" s="3"/>
      <c r="B239" s="3"/>
      <c r="C239" s="3"/>
      <c r="D239" s="3"/>
      <c r="E239" s="3"/>
      <c r="F239" s="3"/>
      <c r="G239" s="3"/>
      <c r="H239" s="3"/>
      <c r="I239" s="3"/>
      <c r="J239" s="3"/>
      <c r="K239" s="3"/>
      <c r="L239" s="3"/>
      <c r="M239" s="3"/>
      <c r="N239" s="3"/>
      <c r="O239" s="3"/>
      <c r="P239" s="3"/>
    </row>
    <row r="240" spans="1:16" ht="19.5" customHeight="1">
      <c r="A240" s="3"/>
      <c r="B240" s="3"/>
      <c r="C240" s="3"/>
      <c r="D240" s="3"/>
      <c r="E240" s="3"/>
      <c r="F240" s="3"/>
      <c r="G240" s="3"/>
      <c r="H240" s="3"/>
      <c r="I240" s="3"/>
      <c r="J240" s="3"/>
      <c r="K240" s="3"/>
      <c r="L240" s="3"/>
      <c r="M240" s="3"/>
      <c r="N240" s="3"/>
      <c r="O240" s="3"/>
      <c r="P240" s="3"/>
    </row>
    <row r="241" spans="1:16" ht="19.5" customHeight="1">
      <c r="A241" s="3"/>
      <c r="B241" s="3"/>
      <c r="C241" s="3"/>
      <c r="D241" s="3"/>
      <c r="E241" s="3"/>
      <c r="F241" s="3"/>
      <c r="G241" s="3"/>
      <c r="H241" s="3"/>
      <c r="I241" s="3"/>
      <c r="J241" s="3"/>
      <c r="K241" s="3"/>
      <c r="L241" s="3"/>
      <c r="M241" s="3"/>
      <c r="N241" s="3"/>
      <c r="O241" s="3"/>
      <c r="P241" s="3"/>
    </row>
    <row r="242" spans="1:16" ht="19.5" customHeight="1">
      <c r="A242" s="3"/>
      <c r="B242" s="3"/>
      <c r="C242" s="3"/>
      <c r="D242" s="3"/>
      <c r="E242" s="3"/>
      <c r="F242" s="3"/>
      <c r="G242" s="3"/>
      <c r="H242" s="3"/>
      <c r="I242" s="3"/>
      <c r="J242" s="3"/>
      <c r="K242" s="3"/>
      <c r="L242" s="3"/>
      <c r="M242" s="3"/>
      <c r="N242" s="3"/>
      <c r="O242" s="3"/>
      <c r="P242" s="3"/>
    </row>
    <row r="243" spans="1:16" ht="19.5" customHeight="1">
      <c r="A243" s="3"/>
      <c r="B243" s="3"/>
      <c r="C243" s="3"/>
      <c r="D243" s="3"/>
      <c r="E243" s="3"/>
      <c r="F243" s="3"/>
      <c r="G243" s="3"/>
      <c r="H243" s="3"/>
      <c r="I243" s="3"/>
      <c r="J243" s="3"/>
      <c r="K243" s="3"/>
      <c r="L243" s="3"/>
      <c r="M243" s="3"/>
      <c r="N243" s="3"/>
      <c r="O243" s="3"/>
      <c r="P243" s="3"/>
    </row>
    <row r="244" spans="1:16" ht="19.5" customHeight="1">
      <c r="A244" s="3"/>
      <c r="B244" s="3"/>
      <c r="C244" s="3"/>
      <c r="D244" s="3"/>
      <c r="E244" s="3"/>
      <c r="F244" s="3"/>
      <c r="G244" s="3"/>
      <c r="H244" s="3"/>
      <c r="I244" s="3"/>
      <c r="J244" s="3"/>
      <c r="K244" s="3"/>
      <c r="L244" s="3"/>
      <c r="M244" s="3"/>
      <c r="N244" s="3"/>
      <c r="O244" s="3"/>
      <c r="P244" s="3"/>
    </row>
    <row r="245" spans="1:16" ht="19.5" customHeight="1">
      <c r="A245" s="3"/>
      <c r="B245" s="3"/>
      <c r="C245" s="3"/>
      <c r="D245" s="3"/>
      <c r="E245" s="3"/>
      <c r="F245" s="3"/>
      <c r="G245" s="3"/>
      <c r="H245" s="3"/>
      <c r="I245" s="3"/>
      <c r="J245" s="3"/>
      <c r="K245" s="3"/>
      <c r="L245" s="3"/>
      <c r="M245" s="3"/>
      <c r="N245" s="3"/>
      <c r="O245" s="3"/>
      <c r="P245" s="3"/>
    </row>
    <row r="246" spans="1:16" ht="19.5" customHeight="1">
      <c r="A246" s="3"/>
      <c r="B246" s="3"/>
      <c r="C246" s="3"/>
      <c r="D246" s="3"/>
      <c r="E246" s="3"/>
      <c r="F246" s="3"/>
      <c r="G246" s="3"/>
      <c r="H246" s="3"/>
      <c r="I246" s="3"/>
      <c r="J246" s="3"/>
      <c r="K246" s="3"/>
      <c r="L246" s="3"/>
      <c r="M246" s="3"/>
      <c r="N246" s="3"/>
      <c r="O246" s="3"/>
      <c r="P246" s="3"/>
    </row>
    <row r="247" spans="1:16" ht="19.5" customHeight="1">
      <c r="A247" s="3"/>
      <c r="B247" s="3"/>
      <c r="C247" s="3"/>
      <c r="D247" s="3"/>
      <c r="E247" s="3"/>
      <c r="F247" s="3"/>
      <c r="G247" s="3"/>
      <c r="H247" s="3"/>
      <c r="I247" s="3"/>
      <c r="J247" s="3"/>
      <c r="K247" s="3"/>
      <c r="L247" s="3"/>
      <c r="M247" s="3"/>
      <c r="N247" s="3"/>
      <c r="O247" s="3"/>
      <c r="P247" s="3"/>
    </row>
    <row r="248" spans="1:16" ht="19.5" customHeight="1">
      <c r="A248" s="3"/>
      <c r="B248" s="3"/>
      <c r="C248" s="3"/>
      <c r="D248" s="3"/>
      <c r="E248" s="3"/>
      <c r="F248" s="3"/>
      <c r="G248" s="3"/>
      <c r="H248" s="3"/>
      <c r="I248" s="3"/>
      <c r="J248" s="3"/>
      <c r="K248" s="3"/>
      <c r="L248" s="3"/>
      <c r="M248" s="3"/>
      <c r="N248" s="3"/>
      <c r="O248" s="3"/>
      <c r="P248" s="3"/>
    </row>
    <row r="249" spans="1:16" ht="19.5" customHeight="1">
      <c r="A249" s="3"/>
      <c r="B249" s="3"/>
      <c r="C249" s="3"/>
      <c r="D249" s="3"/>
      <c r="E249" s="3"/>
      <c r="F249" s="3"/>
      <c r="G249" s="3"/>
      <c r="H249" s="3"/>
      <c r="I249" s="3"/>
      <c r="J249" s="3"/>
      <c r="K249" s="3"/>
      <c r="L249" s="3"/>
      <c r="M249" s="3"/>
      <c r="N249" s="3"/>
      <c r="O249" s="3"/>
      <c r="P249" s="3"/>
    </row>
    <row r="250" spans="1:16" ht="19.5" customHeight="1">
      <c r="A250" s="3"/>
      <c r="B250" s="3"/>
      <c r="C250" s="3"/>
      <c r="D250" s="3"/>
      <c r="E250" s="3"/>
      <c r="F250" s="3"/>
      <c r="G250" s="3"/>
      <c r="H250" s="3"/>
      <c r="I250" s="3"/>
      <c r="J250" s="3"/>
      <c r="K250" s="3"/>
      <c r="L250" s="3"/>
      <c r="M250" s="3"/>
      <c r="N250" s="3"/>
      <c r="O250" s="3"/>
      <c r="P250" s="3"/>
    </row>
    <row r="251" spans="1:16" ht="19.5" customHeight="1">
      <c r="A251" s="3"/>
      <c r="B251" s="3"/>
      <c r="C251" s="3"/>
      <c r="D251" s="3"/>
      <c r="E251" s="3"/>
      <c r="F251" s="3"/>
      <c r="G251" s="3"/>
      <c r="H251" s="3"/>
      <c r="I251" s="3"/>
      <c r="J251" s="3"/>
      <c r="K251" s="3"/>
      <c r="L251" s="3"/>
      <c r="M251" s="3"/>
      <c r="N251" s="3"/>
      <c r="O251" s="3"/>
      <c r="P251" s="3"/>
    </row>
    <row r="252" spans="1:16" ht="19.5" customHeight="1"/>
    <row r="253" spans="1:16" ht="19.5" customHeight="1"/>
    <row r="254" spans="1:16" ht="19.5" customHeight="1"/>
    <row r="255" spans="1:16" ht="19.5" customHeight="1"/>
    <row r="256" spans="1:1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sheetData>
  <sheetProtection selectLockedCells="1"/>
  <mergeCells count="36">
    <mergeCell ref="A6:H6"/>
    <mergeCell ref="A2:P2"/>
    <mergeCell ref="A3:E3"/>
    <mergeCell ref="F3:G3"/>
    <mergeCell ref="A5:G5"/>
    <mergeCell ref="H5:J5"/>
    <mergeCell ref="A7:E7"/>
    <mergeCell ref="F7:J7"/>
    <mergeCell ref="L7:P7"/>
    <mergeCell ref="A8:E8"/>
    <mergeCell ref="F8:G8"/>
    <mergeCell ref="H8:I8"/>
    <mergeCell ref="L8:M8"/>
    <mergeCell ref="N8:P8"/>
    <mergeCell ref="A11:E11"/>
    <mergeCell ref="H11:I11"/>
    <mergeCell ref="A9:E10"/>
    <mergeCell ref="H9:I9"/>
    <mergeCell ref="L9:M9"/>
    <mergeCell ref="H10:I10"/>
    <mergeCell ref="L10:M10"/>
    <mergeCell ref="A41:C41"/>
    <mergeCell ref="K41:M41"/>
    <mergeCell ref="A12:P12"/>
    <mergeCell ref="A13:D23"/>
    <mergeCell ref="A25:D35"/>
    <mergeCell ref="L37:O37"/>
    <mergeCell ref="A38:D39"/>
    <mergeCell ref="E38:P39"/>
    <mergeCell ref="G42:H45"/>
    <mergeCell ref="I42:I45"/>
    <mergeCell ref="M42:M45"/>
    <mergeCell ref="K43:L43"/>
    <mergeCell ref="O43:P43"/>
    <mergeCell ref="K45:L45"/>
    <mergeCell ref="O45:P45"/>
  </mergeCells>
  <phoneticPr fontId="3"/>
  <conditionalFormatting sqref="F3:G3">
    <cfRule type="containsBlanks" dxfId="24" priority="5">
      <formula>LEN(TRIM(F3))=0</formula>
    </cfRule>
  </conditionalFormatting>
  <conditionalFormatting sqref="F14:H23 J14:L23 N14:P23 F26:H35 J26:L35 N26:P35 N41">
    <cfRule type="containsBlanks" dxfId="23" priority="6">
      <formula>LEN(TRIM(F14))=0</formula>
    </cfRule>
  </conditionalFormatting>
  <conditionalFormatting sqref="J42 L42 K43 J44 L44 K45">
    <cfRule type="containsBlanks" dxfId="22" priority="2">
      <formula>LEN(TRIM(J42))=0</formula>
    </cfRule>
  </conditionalFormatting>
  <conditionalFormatting sqref="L7 F7:F10 J8 N8 O9 H9:J10 L9:M10">
    <cfRule type="containsBlanks" dxfId="21" priority="8">
      <formula>LEN(TRIM(F7))=0</formula>
    </cfRule>
  </conditionalFormatting>
  <conditionalFormatting sqref="N41">
    <cfRule type="cellIs" dxfId="20" priority="7" operator="equal">
      <formula>""</formula>
    </cfRule>
  </conditionalFormatting>
  <conditionalFormatting sqref="N42 P42 O43 N44 P44 O45">
    <cfRule type="containsBlanks" dxfId="19" priority="1">
      <formula>LEN(TRIM(N42))=0</formula>
    </cfRule>
  </conditionalFormatting>
  <conditionalFormatting sqref="N46">
    <cfRule type="containsBlanks" dxfId="18" priority="3">
      <formula>LEN(TRIM(N46))=0</formula>
    </cfRule>
    <cfRule type="cellIs" dxfId="17" priority="4" operator="equal">
      <formula>""</formula>
    </cfRule>
  </conditionalFormatting>
  <dataValidations count="5">
    <dataValidation type="list" allowBlank="1" showErrorMessage="1" sqref="F21:F22 N21:N22 J21:J22 F33:F34 N33:N34 J33:J34" xr:uid="{294973CF-D003-440E-B6C1-41710489AF8E}">
      <formula1>$P$10:$P$18</formula1>
    </dataValidation>
    <dataValidation type="list" allowBlank="1" showInputMessage="1" showErrorMessage="1" sqref="F3:G3" xr:uid="{11CD88F4-7523-4083-BD1E-6FF7B7173768}">
      <formula1>$T$5:$T$9</formula1>
    </dataValidation>
    <dataValidation type="list" allowBlank="1" showErrorMessage="1" sqref="G21:G22 F20 O21:O22 N20 K21:K22 J20 G33:G34 F32 O33:O34 N32 K33:K34 J32" xr:uid="{4DEB73EF-D946-43C2-9A1D-41BDFB462C2F}">
      <formula1>$S$10:$S$19</formula1>
    </dataValidation>
    <dataValidation type="list" allowBlank="1" showInputMessage="1" showErrorMessage="1" sqref="N41" xr:uid="{1C9E0166-4CCF-46D0-B9AD-4CD658F8E349}">
      <formula1>$S$5:$S$19</formula1>
    </dataValidation>
    <dataValidation type="list" allowBlank="1" showErrorMessage="1" sqref="F35:F36 J26:J31 N26:N31 F26:F31 J35:J36 J23:J24 J14:J19 F23:F24 N14:N19 N23:N24 F14:F19 N35:N36" xr:uid="{355D52F1-CABB-4778-962F-5825E0571679}">
      <formula1>$R$5:$R$13</formula1>
    </dataValidation>
  </dataValidations>
  <pageMargins left="0.39370078740157483" right="0.39370078740157483" top="0.59055118110236227" bottom="0.39370078740157483" header="0" footer="0"/>
  <pageSetup paperSize="9" scale="81"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CA815-CE1E-4098-9C93-D1B5645C1EFE}">
  <sheetPr>
    <pageSetUpPr fitToPage="1"/>
  </sheetPr>
  <dimension ref="A1:V234"/>
  <sheetViews>
    <sheetView view="pageBreakPreview" zoomScaleNormal="100" zoomScaleSheetLayoutView="100" workbookViewId="0">
      <selection activeCell="M46" sqref="M46"/>
    </sheetView>
  </sheetViews>
  <sheetFormatPr defaultColWidth="2.625" defaultRowHeight="15.75" customHeight="1"/>
  <cols>
    <col min="1" max="1" width="3.125" style="136" customWidth="1"/>
    <col min="2" max="2" width="5.75" style="136" customWidth="1"/>
    <col min="3" max="3" width="9.75" style="136" customWidth="1"/>
    <col min="4" max="4" width="9.375" style="215" customWidth="1"/>
    <col min="5" max="5" width="7.75" style="215" customWidth="1"/>
    <col min="6" max="6" width="9.75" style="215" bestFit="1" customWidth="1"/>
    <col min="7" max="7" width="9.625" style="215" customWidth="1"/>
    <col min="8" max="8" width="8.875" style="215" customWidth="1"/>
    <col min="9" max="9" width="7.75" style="215" customWidth="1"/>
    <col min="10" max="10" width="11.25" style="215" bestFit="1" customWidth="1"/>
    <col min="11" max="11" width="9.375" style="133" customWidth="1"/>
    <col min="12" max="12" width="11" style="133" customWidth="1"/>
    <col min="13" max="14" width="9.75" style="136" customWidth="1"/>
    <col min="15" max="16" width="10.25" style="136" customWidth="1"/>
    <col min="17" max="17" width="11.25" style="136" bestFit="1" customWidth="1"/>
    <col min="18" max="18" width="11.75" style="136" customWidth="1"/>
    <col min="19" max="19" width="12.375" style="136" customWidth="1"/>
    <col min="20" max="20" width="12.125" style="136" customWidth="1"/>
    <col min="21" max="21" width="2.625" style="136"/>
    <col min="22" max="22" width="12.625" style="136" bestFit="1" customWidth="1"/>
    <col min="23" max="28" width="5.875" style="136" customWidth="1"/>
    <col min="29" max="16384" width="2.625" style="136"/>
  </cols>
  <sheetData>
    <row r="1" spans="1:22" ht="15.75" customHeight="1">
      <c r="A1" s="131" t="s">
        <v>79</v>
      </c>
      <c r="B1" s="131"/>
      <c r="C1" s="131"/>
      <c r="D1" s="132"/>
      <c r="E1" s="132"/>
      <c r="F1" s="132"/>
      <c r="G1" s="132"/>
      <c r="H1" s="132"/>
      <c r="I1" s="132"/>
      <c r="J1" s="132"/>
      <c r="L1" s="134"/>
      <c r="M1" s="131"/>
      <c r="N1" s="131"/>
      <c r="O1" s="131"/>
      <c r="P1" s="131"/>
      <c r="Q1" s="131"/>
      <c r="R1" s="131"/>
      <c r="S1" s="135"/>
      <c r="T1" s="131"/>
    </row>
    <row r="2" spans="1:22" ht="12" customHeight="1">
      <c r="A2" s="131"/>
      <c r="B2" s="131"/>
      <c r="C2" s="131"/>
      <c r="D2" s="132"/>
      <c r="E2" s="132"/>
      <c r="F2" s="132"/>
      <c r="G2" s="132"/>
      <c r="H2" s="132"/>
      <c r="I2" s="132"/>
      <c r="J2" s="132"/>
      <c r="K2" s="134"/>
      <c r="L2" s="134"/>
      <c r="M2" s="131"/>
      <c r="N2" s="131"/>
      <c r="O2" s="131"/>
      <c r="P2" s="131"/>
      <c r="Q2" s="131"/>
      <c r="R2" s="131"/>
      <c r="S2" s="131"/>
      <c r="T2" s="131"/>
    </row>
    <row r="3" spans="1:22" ht="30" customHeight="1">
      <c r="A3" s="429" t="s">
        <v>80</v>
      </c>
      <c r="B3" s="429"/>
      <c r="C3" s="429"/>
      <c r="D3" s="429"/>
      <c r="E3" s="429"/>
      <c r="F3" s="429"/>
      <c r="G3" s="429"/>
      <c r="H3" s="429"/>
      <c r="I3" s="429"/>
      <c r="J3" s="429"/>
      <c r="K3" s="429"/>
      <c r="L3" s="429"/>
      <c r="M3" s="429"/>
      <c r="N3" s="429"/>
      <c r="O3" s="429"/>
      <c r="P3" s="429"/>
      <c r="Q3" s="429"/>
      <c r="R3" s="429"/>
      <c r="S3" s="429"/>
      <c r="T3" s="429"/>
    </row>
    <row r="4" spans="1:22" ht="12" customHeight="1" thickBot="1">
      <c r="A4" s="137"/>
      <c r="B4" s="137"/>
      <c r="C4" s="137"/>
      <c r="D4" s="138"/>
      <c r="E4" s="138"/>
      <c r="F4" s="138"/>
      <c r="G4" s="138"/>
      <c r="H4" s="138"/>
      <c r="I4" s="138"/>
      <c r="J4" s="138"/>
      <c r="K4" s="137"/>
      <c r="L4" s="137"/>
      <c r="M4" s="137"/>
      <c r="N4" s="137"/>
      <c r="O4" s="137"/>
      <c r="P4" s="137"/>
      <c r="Q4" s="137"/>
      <c r="R4" s="137"/>
      <c r="S4" s="137"/>
      <c r="T4" s="137"/>
      <c r="V4" s="140" t="s">
        <v>81</v>
      </c>
    </row>
    <row r="5" spans="1:22" s="141" customFormat="1" ht="34.5" customHeight="1" thickBot="1">
      <c r="E5" s="142"/>
      <c r="F5" s="143"/>
      <c r="G5" s="144"/>
      <c r="H5" s="216" t="s">
        <v>107</v>
      </c>
      <c r="I5" s="145"/>
      <c r="J5" s="144"/>
      <c r="K5" s="144"/>
      <c r="L5" s="146"/>
      <c r="M5" s="430">
        <f>S31</f>
        <v>0</v>
      </c>
      <c r="N5" s="431"/>
      <c r="O5" s="149"/>
      <c r="P5" s="148"/>
      <c r="Q5" s="148"/>
      <c r="R5" s="149"/>
      <c r="S5" s="149"/>
      <c r="T5" s="149"/>
      <c r="V5" s="150" t="s">
        <v>6</v>
      </c>
    </row>
    <row r="6" spans="1:22" s="141" customFormat="1" ht="15.75" customHeight="1">
      <c r="A6" s="151"/>
      <c r="B6" s="151"/>
      <c r="C6" s="151"/>
      <c r="D6" s="152"/>
      <c r="E6" s="152"/>
      <c r="F6" s="152"/>
      <c r="G6" s="152"/>
      <c r="H6" s="152"/>
      <c r="K6" s="153"/>
      <c r="L6" s="153"/>
      <c r="M6" s="154"/>
      <c r="N6" s="154"/>
      <c r="O6" s="154"/>
      <c r="P6" s="154"/>
      <c r="Q6" s="154"/>
      <c r="R6" s="154"/>
      <c r="S6" s="154"/>
      <c r="T6" s="154"/>
      <c r="V6" s="156" t="s">
        <v>14</v>
      </c>
    </row>
    <row r="7" spans="1:22" s="141" customFormat="1" ht="7.5" customHeight="1" thickBot="1">
      <c r="A7" s="151"/>
      <c r="B7" s="151"/>
      <c r="C7" s="151"/>
      <c r="D7" s="152"/>
      <c r="E7" s="152"/>
      <c r="F7" s="152"/>
      <c r="G7" s="152"/>
      <c r="H7" s="152"/>
      <c r="I7" s="152"/>
      <c r="J7" s="152"/>
      <c r="K7" s="134"/>
      <c r="L7" s="134"/>
      <c r="M7" s="151"/>
      <c r="N7" s="151"/>
      <c r="O7" s="151"/>
      <c r="P7" s="151"/>
      <c r="Q7" s="151"/>
      <c r="R7" s="151"/>
      <c r="S7" s="151"/>
      <c r="T7" s="151"/>
      <c r="V7" s="150" t="s">
        <v>82</v>
      </c>
    </row>
    <row r="8" spans="1:22" ht="15.75" customHeight="1">
      <c r="A8" s="443" t="s">
        <v>26</v>
      </c>
      <c r="B8" s="446" t="s">
        <v>100</v>
      </c>
      <c r="C8" s="446" t="s">
        <v>83</v>
      </c>
      <c r="D8" s="449" t="s">
        <v>84</v>
      </c>
      <c r="E8" s="450"/>
      <c r="F8" s="450"/>
      <c r="G8" s="450"/>
      <c r="H8" s="450"/>
      <c r="I8" s="450"/>
      <c r="J8" s="450"/>
      <c r="K8" s="450"/>
      <c r="L8" s="451"/>
      <c r="M8" s="249" t="s">
        <v>104</v>
      </c>
      <c r="N8" s="250"/>
      <c r="O8" s="251"/>
      <c r="P8" s="438" t="s">
        <v>101</v>
      </c>
      <c r="Q8" s="438"/>
      <c r="R8" s="438"/>
      <c r="S8" s="436" t="s">
        <v>103</v>
      </c>
      <c r="T8" s="432" t="s">
        <v>85</v>
      </c>
      <c r="V8" s="156" t="s">
        <v>18</v>
      </c>
    </row>
    <row r="9" spans="1:22" ht="15.75" customHeight="1">
      <c r="A9" s="444"/>
      <c r="B9" s="447"/>
      <c r="C9" s="447"/>
      <c r="D9" s="161" t="s">
        <v>75</v>
      </c>
      <c r="E9" s="162"/>
      <c r="F9" s="162"/>
      <c r="G9" s="162"/>
      <c r="H9" s="161" t="s">
        <v>74</v>
      </c>
      <c r="I9" s="162"/>
      <c r="J9" s="162"/>
      <c r="K9" s="163"/>
      <c r="L9" s="434" t="s">
        <v>86</v>
      </c>
      <c r="M9" s="164" t="s">
        <v>75</v>
      </c>
      <c r="N9" s="165" t="s">
        <v>74</v>
      </c>
      <c r="O9" s="439" t="s">
        <v>87</v>
      </c>
      <c r="P9" s="166" t="s">
        <v>75</v>
      </c>
      <c r="Q9" s="167" t="s">
        <v>74</v>
      </c>
      <c r="R9" s="441" t="s">
        <v>102</v>
      </c>
      <c r="S9" s="437"/>
      <c r="T9" s="433"/>
      <c r="V9" s="156" t="s">
        <v>20</v>
      </c>
    </row>
    <row r="10" spans="1:22" ht="35.25" customHeight="1">
      <c r="A10" s="445"/>
      <c r="B10" s="448"/>
      <c r="C10" s="448"/>
      <c r="D10" s="168" t="s">
        <v>88</v>
      </c>
      <c r="E10" s="169" t="s">
        <v>89</v>
      </c>
      <c r="F10" s="170" t="s">
        <v>90</v>
      </c>
      <c r="G10" s="171" t="s">
        <v>91</v>
      </c>
      <c r="H10" s="168" t="s">
        <v>92</v>
      </c>
      <c r="I10" s="169" t="s">
        <v>89</v>
      </c>
      <c r="J10" s="170" t="s">
        <v>93</v>
      </c>
      <c r="K10" s="171" t="s">
        <v>94</v>
      </c>
      <c r="L10" s="435"/>
      <c r="M10" s="172"/>
      <c r="N10" s="173"/>
      <c r="O10" s="440"/>
      <c r="P10" s="174" t="s">
        <v>95</v>
      </c>
      <c r="Q10" s="175" t="s">
        <v>96</v>
      </c>
      <c r="R10" s="442"/>
      <c r="S10" s="437"/>
      <c r="T10" s="433"/>
      <c r="V10" s="156" t="s">
        <v>23</v>
      </c>
    </row>
    <row r="11" spans="1:22" ht="19.5" customHeight="1">
      <c r="A11" s="252">
        <v>1</v>
      </c>
      <c r="B11" s="177"/>
      <c r="C11" s="177"/>
      <c r="D11" s="178"/>
      <c r="E11" s="179"/>
      <c r="F11" s="180"/>
      <c r="G11" s="181">
        <f t="shared" ref="G11:G30" si="0">SUM(D11:F11)</f>
        <v>0</v>
      </c>
      <c r="H11" s="182"/>
      <c r="I11" s="179"/>
      <c r="J11" s="183"/>
      <c r="K11" s="184">
        <f t="shared" ref="K11:K30" si="1">SUM(H11:J11)</f>
        <v>0</v>
      </c>
      <c r="L11" s="185">
        <f t="shared" ref="L11:L30" si="2">K11+G11</f>
        <v>0</v>
      </c>
      <c r="M11" s="186"/>
      <c r="N11" s="187"/>
      <c r="O11" s="188">
        <f>N11+M11</f>
        <v>0</v>
      </c>
      <c r="P11" s="189"/>
      <c r="Q11" s="190"/>
      <c r="R11" s="191">
        <f>SUM(P11:Q11)</f>
        <v>0</v>
      </c>
      <c r="S11" s="192">
        <f>MIN(L11+O11,R11)</f>
        <v>0</v>
      </c>
      <c r="T11" s="253"/>
      <c r="V11" s="194"/>
    </row>
    <row r="12" spans="1:22" ht="19.5" customHeight="1">
      <c r="A12" s="254">
        <v>2</v>
      </c>
      <c r="B12" s="177"/>
      <c r="C12" s="177"/>
      <c r="D12" s="178"/>
      <c r="E12" s="179"/>
      <c r="F12" s="180"/>
      <c r="G12" s="181">
        <f t="shared" si="0"/>
        <v>0</v>
      </c>
      <c r="H12" s="182"/>
      <c r="I12" s="196"/>
      <c r="J12" s="197"/>
      <c r="K12" s="184">
        <f t="shared" si="1"/>
        <v>0</v>
      </c>
      <c r="L12" s="198">
        <f t="shared" si="2"/>
        <v>0</v>
      </c>
      <c r="M12" s="186"/>
      <c r="N12" s="187"/>
      <c r="O12" s="188">
        <f t="shared" ref="O12:O30" si="3">N12+M12</f>
        <v>0</v>
      </c>
      <c r="P12" s="189"/>
      <c r="Q12" s="190"/>
      <c r="R12" s="191">
        <f t="shared" ref="R12:R30" si="4">SUM(P12:Q12)</f>
        <v>0</v>
      </c>
      <c r="S12" s="192">
        <f t="shared" ref="S12:S30" si="5">MIN(L12+O12,R12)</f>
        <v>0</v>
      </c>
      <c r="T12" s="253"/>
      <c r="V12" s="199"/>
    </row>
    <row r="13" spans="1:22" ht="19.5" customHeight="1">
      <c r="A13" s="254">
        <v>3</v>
      </c>
      <c r="B13" s="177"/>
      <c r="C13" s="200"/>
      <c r="D13" s="178"/>
      <c r="E13" s="179"/>
      <c r="F13" s="180"/>
      <c r="G13" s="181">
        <f t="shared" si="0"/>
        <v>0</v>
      </c>
      <c r="H13" s="182"/>
      <c r="I13" s="196"/>
      <c r="J13" s="197"/>
      <c r="K13" s="184">
        <f t="shared" si="1"/>
        <v>0</v>
      </c>
      <c r="L13" s="198">
        <f t="shared" si="2"/>
        <v>0</v>
      </c>
      <c r="M13" s="186"/>
      <c r="N13" s="187"/>
      <c r="O13" s="188">
        <f t="shared" si="3"/>
        <v>0</v>
      </c>
      <c r="P13" s="189"/>
      <c r="Q13" s="190"/>
      <c r="R13" s="191">
        <f t="shared" si="4"/>
        <v>0</v>
      </c>
      <c r="S13" s="192">
        <f t="shared" si="5"/>
        <v>0</v>
      </c>
      <c r="T13" s="253"/>
      <c r="V13" s="199"/>
    </row>
    <row r="14" spans="1:22" ht="19.5" customHeight="1">
      <c r="A14" s="254">
        <v>4</v>
      </c>
      <c r="B14" s="177"/>
      <c r="C14" s="200"/>
      <c r="D14" s="178"/>
      <c r="E14" s="179"/>
      <c r="F14" s="180"/>
      <c r="G14" s="181">
        <f t="shared" si="0"/>
        <v>0</v>
      </c>
      <c r="H14" s="182"/>
      <c r="I14" s="196"/>
      <c r="J14" s="197"/>
      <c r="K14" s="184">
        <f t="shared" si="1"/>
        <v>0</v>
      </c>
      <c r="L14" s="198">
        <f t="shared" si="2"/>
        <v>0</v>
      </c>
      <c r="M14" s="186"/>
      <c r="N14" s="187"/>
      <c r="O14" s="188">
        <f t="shared" si="3"/>
        <v>0</v>
      </c>
      <c r="P14" s="189"/>
      <c r="Q14" s="190"/>
      <c r="R14" s="191">
        <f t="shared" si="4"/>
        <v>0</v>
      </c>
      <c r="S14" s="192">
        <f t="shared" si="5"/>
        <v>0</v>
      </c>
      <c r="T14" s="253"/>
      <c r="V14" s="199"/>
    </row>
    <row r="15" spans="1:22" ht="19.5" customHeight="1">
      <c r="A15" s="254">
        <v>5</v>
      </c>
      <c r="B15" s="177"/>
      <c r="C15" s="200"/>
      <c r="D15" s="201"/>
      <c r="E15" s="202"/>
      <c r="F15" s="203"/>
      <c r="G15" s="181">
        <f t="shared" si="0"/>
        <v>0</v>
      </c>
      <c r="H15" s="201"/>
      <c r="I15" s="202"/>
      <c r="J15" s="203"/>
      <c r="K15" s="184">
        <f t="shared" si="1"/>
        <v>0</v>
      </c>
      <c r="L15" s="198">
        <f t="shared" si="2"/>
        <v>0</v>
      </c>
      <c r="M15" s="186"/>
      <c r="N15" s="187"/>
      <c r="O15" s="188">
        <f t="shared" si="3"/>
        <v>0</v>
      </c>
      <c r="P15" s="189"/>
      <c r="Q15" s="190"/>
      <c r="R15" s="191">
        <f t="shared" si="4"/>
        <v>0</v>
      </c>
      <c r="S15" s="192">
        <f t="shared" si="5"/>
        <v>0</v>
      </c>
      <c r="T15" s="253"/>
      <c r="V15" s="199"/>
    </row>
    <row r="16" spans="1:22" ht="19.5" customHeight="1">
      <c r="A16" s="254">
        <v>6</v>
      </c>
      <c r="B16" s="177"/>
      <c r="C16" s="200"/>
      <c r="D16" s="201"/>
      <c r="E16" s="202"/>
      <c r="F16" s="203"/>
      <c r="G16" s="181">
        <f t="shared" si="0"/>
        <v>0</v>
      </c>
      <c r="H16" s="201"/>
      <c r="I16" s="202"/>
      <c r="J16" s="203"/>
      <c r="K16" s="184">
        <f t="shared" si="1"/>
        <v>0</v>
      </c>
      <c r="L16" s="198">
        <f t="shared" si="2"/>
        <v>0</v>
      </c>
      <c r="M16" s="186"/>
      <c r="N16" s="187"/>
      <c r="O16" s="188">
        <f t="shared" si="3"/>
        <v>0</v>
      </c>
      <c r="P16" s="189"/>
      <c r="Q16" s="190"/>
      <c r="R16" s="191">
        <f t="shared" si="4"/>
        <v>0</v>
      </c>
      <c r="S16" s="192">
        <f t="shared" si="5"/>
        <v>0</v>
      </c>
      <c r="T16" s="253"/>
      <c r="V16" s="199"/>
    </row>
    <row r="17" spans="1:22" ht="19.5" customHeight="1">
      <c r="A17" s="254">
        <v>7</v>
      </c>
      <c r="B17" s="177"/>
      <c r="C17" s="200"/>
      <c r="D17" s="201"/>
      <c r="E17" s="202"/>
      <c r="F17" s="203"/>
      <c r="G17" s="181">
        <f t="shared" si="0"/>
        <v>0</v>
      </c>
      <c r="H17" s="201"/>
      <c r="I17" s="202"/>
      <c r="J17" s="203"/>
      <c r="K17" s="184">
        <f t="shared" si="1"/>
        <v>0</v>
      </c>
      <c r="L17" s="198">
        <f t="shared" si="2"/>
        <v>0</v>
      </c>
      <c r="M17" s="186"/>
      <c r="N17" s="187"/>
      <c r="O17" s="188">
        <f t="shared" si="3"/>
        <v>0</v>
      </c>
      <c r="P17" s="189"/>
      <c r="Q17" s="190"/>
      <c r="R17" s="191">
        <f t="shared" si="4"/>
        <v>0</v>
      </c>
      <c r="S17" s="192">
        <f t="shared" si="5"/>
        <v>0</v>
      </c>
      <c r="T17" s="253"/>
      <c r="V17" s="199"/>
    </row>
    <row r="18" spans="1:22" ht="19.5" customHeight="1">
      <c r="A18" s="254">
        <v>8</v>
      </c>
      <c r="B18" s="177"/>
      <c r="C18" s="200"/>
      <c r="D18" s="201"/>
      <c r="E18" s="202"/>
      <c r="F18" s="203"/>
      <c r="G18" s="181">
        <f t="shared" si="0"/>
        <v>0</v>
      </c>
      <c r="H18" s="201"/>
      <c r="I18" s="202"/>
      <c r="J18" s="203"/>
      <c r="K18" s="184">
        <f t="shared" si="1"/>
        <v>0</v>
      </c>
      <c r="L18" s="198">
        <f t="shared" si="2"/>
        <v>0</v>
      </c>
      <c r="M18" s="186"/>
      <c r="N18" s="187"/>
      <c r="O18" s="188">
        <f t="shared" si="3"/>
        <v>0</v>
      </c>
      <c r="P18" s="189"/>
      <c r="Q18" s="190"/>
      <c r="R18" s="191">
        <f t="shared" si="4"/>
        <v>0</v>
      </c>
      <c r="S18" s="192">
        <f t="shared" si="5"/>
        <v>0</v>
      </c>
      <c r="T18" s="253"/>
      <c r="V18" s="199"/>
    </row>
    <row r="19" spans="1:22" ht="19.5" customHeight="1">
      <c r="A19" s="254">
        <v>9</v>
      </c>
      <c r="B19" s="177"/>
      <c r="C19" s="200"/>
      <c r="D19" s="201"/>
      <c r="E19" s="202"/>
      <c r="F19" s="203"/>
      <c r="G19" s="181">
        <f t="shared" si="0"/>
        <v>0</v>
      </c>
      <c r="H19" s="201"/>
      <c r="I19" s="202"/>
      <c r="J19" s="203"/>
      <c r="K19" s="184">
        <f t="shared" si="1"/>
        <v>0</v>
      </c>
      <c r="L19" s="198">
        <f t="shared" si="2"/>
        <v>0</v>
      </c>
      <c r="M19" s="186"/>
      <c r="N19" s="187"/>
      <c r="O19" s="188">
        <f t="shared" si="3"/>
        <v>0</v>
      </c>
      <c r="P19" s="189"/>
      <c r="Q19" s="190"/>
      <c r="R19" s="191">
        <f t="shared" si="4"/>
        <v>0</v>
      </c>
      <c r="S19" s="192">
        <f t="shared" si="5"/>
        <v>0</v>
      </c>
      <c r="T19" s="253"/>
      <c r="V19" s="199"/>
    </row>
    <row r="20" spans="1:22" ht="19.5" customHeight="1">
      <c r="A20" s="254">
        <v>10</v>
      </c>
      <c r="B20" s="177"/>
      <c r="C20" s="200"/>
      <c r="D20" s="201"/>
      <c r="E20" s="202"/>
      <c r="F20" s="203"/>
      <c r="G20" s="181">
        <f t="shared" si="0"/>
        <v>0</v>
      </c>
      <c r="H20" s="201"/>
      <c r="I20" s="202"/>
      <c r="J20" s="203"/>
      <c r="K20" s="184">
        <f t="shared" si="1"/>
        <v>0</v>
      </c>
      <c r="L20" s="198">
        <f t="shared" si="2"/>
        <v>0</v>
      </c>
      <c r="M20" s="186"/>
      <c r="N20" s="187"/>
      <c r="O20" s="188">
        <f t="shared" si="3"/>
        <v>0</v>
      </c>
      <c r="P20" s="189"/>
      <c r="Q20" s="190"/>
      <c r="R20" s="191">
        <f t="shared" si="4"/>
        <v>0</v>
      </c>
      <c r="S20" s="192">
        <f t="shared" si="5"/>
        <v>0</v>
      </c>
      <c r="T20" s="253"/>
      <c r="V20" s="199"/>
    </row>
    <row r="21" spans="1:22" ht="19.5" customHeight="1">
      <c r="A21" s="254">
        <v>11</v>
      </c>
      <c r="B21" s="177"/>
      <c r="C21" s="200"/>
      <c r="D21" s="201"/>
      <c r="E21" s="202"/>
      <c r="F21" s="203"/>
      <c r="G21" s="181">
        <f t="shared" si="0"/>
        <v>0</v>
      </c>
      <c r="H21" s="201"/>
      <c r="I21" s="202"/>
      <c r="J21" s="203"/>
      <c r="K21" s="184">
        <f t="shared" si="1"/>
        <v>0</v>
      </c>
      <c r="L21" s="198">
        <f t="shared" si="2"/>
        <v>0</v>
      </c>
      <c r="M21" s="186"/>
      <c r="N21" s="187"/>
      <c r="O21" s="188">
        <f t="shared" si="3"/>
        <v>0</v>
      </c>
      <c r="P21" s="189"/>
      <c r="Q21" s="190"/>
      <c r="R21" s="191">
        <f t="shared" si="4"/>
        <v>0</v>
      </c>
      <c r="S21" s="192">
        <f t="shared" si="5"/>
        <v>0</v>
      </c>
      <c r="T21" s="253"/>
      <c r="V21" s="199"/>
    </row>
    <row r="22" spans="1:22" ht="19.5" customHeight="1">
      <c r="A22" s="254">
        <v>12</v>
      </c>
      <c r="B22" s="177"/>
      <c r="C22" s="200"/>
      <c r="D22" s="201"/>
      <c r="E22" s="202"/>
      <c r="F22" s="203"/>
      <c r="G22" s="181">
        <f t="shared" si="0"/>
        <v>0</v>
      </c>
      <c r="H22" s="201"/>
      <c r="I22" s="202"/>
      <c r="J22" s="203"/>
      <c r="K22" s="184">
        <f t="shared" si="1"/>
        <v>0</v>
      </c>
      <c r="L22" s="198">
        <f t="shared" si="2"/>
        <v>0</v>
      </c>
      <c r="M22" s="186"/>
      <c r="N22" s="187"/>
      <c r="O22" s="188">
        <f t="shared" si="3"/>
        <v>0</v>
      </c>
      <c r="P22" s="189"/>
      <c r="Q22" s="190"/>
      <c r="R22" s="191">
        <f t="shared" si="4"/>
        <v>0</v>
      </c>
      <c r="S22" s="192">
        <f t="shared" si="5"/>
        <v>0</v>
      </c>
      <c r="T22" s="253"/>
      <c r="V22" s="199"/>
    </row>
    <row r="23" spans="1:22" ht="19.5" customHeight="1">
      <c r="A23" s="254">
        <v>13</v>
      </c>
      <c r="B23" s="177"/>
      <c r="C23" s="200"/>
      <c r="D23" s="201"/>
      <c r="E23" s="202"/>
      <c r="F23" s="203"/>
      <c r="G23" s="181">
        <f t="shared" si="0"/>
        <v>0</v>
      </c>
      <c r="H23" s="201"/>
      <c r="I23" s="202"/>
      <c r="J23" s="203"/>
      <c r="K23" s="184">
        <f t="shared" si="1"/>
        <v>0</v>
      </c>
      <c r="L23" s="198">
        <f t="shared" si="2"/>
        <v>0</v>
      </c>
      <c r="M23" s="186"/>
      <c r="N23" s="187"/>
      <c r="O23" s="188">
        <f t="shared" si="3"/>
        <v>0</v>
      </c>
      <c r="P23" s="189"/>
      <c r="Q23" s="190"/>
      <c r="R23" s="191">
        <f t="shared" si="4"/>
        <v>0</v>
      </c>
      <c r="S23" s="192">
        <f t="shared" si="5"/>
        <v>0</v>
      </c>
      <c r="T23" s="253"/>
      <c r="V23" s="199"/>
    </row>
    <row r="24" spans="1:22" ht="19.5" customHeight="1">
      <c r="A24" s="254">
        <v>14</v>
      </c>
      <c r="B24" s="177"/>
      <c r="C24" s="200"/>
      <c r="D24" s="201"/>
      <c r="E24" s="202"/>
      <c r="F24" s="203"/>
      <c r="G24" s="181">
        <f t="shared" si="0"/>
        <v>0</v>
      </c>
      <c r="H24" s="201"/>
      <c r="I24" s="202"/>
      <c r="J24" s="203"/>
      <c r="K24" s="184">
        <f t="shared" si="1"/>
        <v>0</v>
      </c>
      <c r="L24" s="198">
        <f t="shared" si="2"/>
        <v>0</v>
      </c>
      <c r="M24" s="186"/>
      <c r="N24" s="187"/>
      <c r="O24" s="188">
        <f t="shared" si="3"/>
        <v>0</v>
      </c>
      <c r="P24" s="189"/>
      <c r="Q24" s="190"/>
      <c r="R24" s="191">
        <f t="shared" si="4"/>
        <v>0</v>
      </c>
      <c r="S24" s="192">
        <f t="shared" si="5"/>
        <v>0</v>
      </c>
      <c r="T24" s="253"/>
      <c r="V24" s="199"/>
    </row>
    <row r="25" spans="1:22" ht="19.5" customHeight="1">
      <c r="A25" s="254">
        <v>15</v>
      </c>
      <c r="B25" s="177"/>
      <c r="C25" s="200"/>
      <c r="D25" s="201"/>
      <c r="E25" s="202"/>
      <c r="F25" s="203"/>
      <c r="G25" s="181">
        <f t="shared" si="0"/>
        <v>0</v>
      </c>
      <c r="H25" s="201"/>
      <c r="I25" s="202"/>
      <c r="J25" s="203"/>
      <c r="K25" s="184">
        <f t="shared" si="1"/>
        <v>0</v>
      </c>
      <c r="L25" s="198">
        <f t="shared" si="2"/>
        <v>0</v>
      </c>
      <c r="M25" s="186"/>
      <c r="N25" s="187"/>
      <c r="O25" s="188">
        <f t="shared" si="3"/>
        <v>0</v>
      </c>
      <c r="P25" s="189"/>
      <c r="Q25" s="190"/>
      <c r="R25" s="191">
        <f t="shared" si="4"/>
        <v>0</v>
      </c>
      <c r="S25" s="192">
        <f t="shared" si="5"/>
        <v>0</v>
      </c>
      <c r="T25" s="253"/>
      <c r="V25" s="141"/>
    </row>
    <row r="26" spans="1:22" ht="19.5" customHeight="1">
      <c r="A26" s="254">
        <v>16</v>
      </c>
      <c r="B26" s="177"/>
      <c r="C26" s="200"/>
      <c r="D26" s="201"/>
      <c r="E26" s="202"/>
      <c r="F26" s="203"/>
      <c r="G26" s="181">
        <f t="shared" si="0"/>
        <v>0</v>
      </c>
      <c r="H26" s="201"/>
      <c r="I26" s="202"/>
      <c r="J26" s="203"/>
      <c r="K26" s="184">
        <f t="shared" si="1"/>
        <v>0</v>
      </c>
      <c r="L26" s="198">
        <f t="shared" si="2"/>
        <v>0</v>
      </c>
      <c r="M26" s="186"/>
      <c r="N26" s="187"/>
      <c r="O26" s="188">
        <f t="shared" si="3"/>
        <v>0</v>
      </c>
      <c r="P26" s="189"/>
      <c r="Q26" s="190"/>
      <c r="R26" s="191">
        <f t="shared" si="4"/>
        <v>0</v>
      </c>
      <c r="S26" s="192">
        <f t="shared" si="5"/>
        <v>0</v>
      </c>
      <c r="T26" s="253"/>
      <c r="V26" s="141"/>
    </row>
    <row r="27" spans="1:22" ht="19.5" customHeight="1">
      <c r="A27" s="254">
        <v>17</v>
      </c>
      <c r="B27" s="177"/>
      <c r="C27" s="200"/>
      <c r="D27" s="201"/>
      <c r="E27" s="202"/>
      <c r="F27" s="203"/>
      <c r="G27" s="181">
        <f t="shared" si="0"/>
        <v>0</v>
      </c>
      <c r="H27" s="201"/>
      <c r="I27" s="202"/>
      <c r="J27" s="203"/>
      <c r="K27" s="184">
        <f t="shared" si="1"/>
        <v>0</v>
      </c>
      <c r="L27" s="198">
        <f t="shared" si="2"/>
        <v>0</v>
      </c>
      <c r="M27" s="186"/>
      <c r="N27" s="187"/>
      <c r="O27" s="188">
        <f t="shared" si="3"/>
        <v>0</v>
      </c>
      <c r="P27" s="189"/>
      <c r="Q27" s="190"/>
      <c r="R27" s="191">
        <f t="shared" si="4"/>
        <v>0</v>
      </c>
      <c r="S27" s="192">
        <f t="shared" si="5"/>
        <v>0</v>
      </c>
      <c r="T27" s="253"/>
      <c r="V27" s="141"/>
    </row>
    <row r="28" spans="1:22" ht="19.5" customHeight="1">
      <c r="A28" s="254">
        <v>18</v>
      </c>
      <c r="B28" s="177"/>
      <c r="C28" s="200"/>
      <c r="D28" s="201"/>
      <c r="E28" s="202"/>
      <c r="F28" s="203"/>
      <c r="G28" s="181">
        <f t="shared" si="0"/>
        <v>0</v>
      </c>
      <c r="H28" s="201"/>
      <c r="I28" s="202"/>
      <c r="J28" s="203"/>
      <c r="K28" s="184">
        <f t="shared" si="1"/>
        <v>0</v>
      </c>
      <c r="L28" s="198">
        <f t="shared" si="2"/>
        <v>0</v>
      </c>
      <c r="M28" s="186"/>
      <c r="N28" s="187"/>
      <c r="O28" s="188">
        <f t="shared" si="3"/>
        <v>0</v>
      </c>
      <c r="P28" s="189"/>
      <c r="Q28" s="190"/>
      <c r="R28" s="191">
        <f t="shared" si="4"/>
        <v>0</v>
      </c>
      <c r="S28" s="192">
        <f t="shared" si="5"/>
        <v>0</v>
      </c>
      <c r="T28" s="253"/>
      <c r="V28" s="141"/>
    </row>
    <row r="29" spans="1:22" ht="19.5" customHeight="1">
      <c r="A29" s="254">
        <v>19</v>
      </c>
      <c r="B29" s="177"/>
      <c r="C29" s="200"/>
      <c r="D29" s="201"/>
      <c r="E29" s="202"/>
      <c r="F29" s="203"/>
      <c r="G29" s="181">
        <f t="shared" si="0"/>
        <v>0</v>
      </c>
      <c r="H29" s="201"/>
      <c r="I29" s="202"/>
      <c r="J29" s="203"/>
      <c r="K29" s="184">
        <f t="shared" si="1"/>
        <v>0</v>
      </c>
      <c r="L29" s="198">
        <f t="shared" si="2"/>
        <v>0</v>
      </c>
      <c r="M29" s="186"/>
      <c r="N29" s="187"/>
      <c r="O29" s="188">
        <f t="shared" si="3"/>
        <v>0</v>
      </c>
      <c r="P29" s="189"/>
      <c r="Q29" s="190"/>
      <c r="R29" s="191">
        <f t="shared" si="4"/>
        <v>0</v>
      </c>
      <c r="S29" s="192">
        <f t="shared" si="5"/>
        <v>0</v>
      </c>
      <c r="T29" s="253"/>
      <c r="V29" s="141"/>
    </row>
    <row r="30" spans="1:22" ht="19.5" customHeight="1" thickBot="1">
      <c r="A30" s="270">
        <v>20</v>
      </c>
      <c r="B30" s="271"/>
      <c r="C30" s="272"/>
      <c r="D30" s="273"/>
      <c r="E30" s="274"/>
      <c r="F30" s="275"/>
      <c r="G30" s="276">
        <f t="shared" si="0"/>
        <v>0</v>
      </c>
      <c r="H30" s="273"/>
      <c r="I30" s="274"/>
      <c r="J30" s="275"/>
      <c r="K30" s="277">
        <f t="shared" si="1"/>
        <v>0</v>
      </c>
      <c r="L30" s="278">
        <f t="shared" si="2"/>
        <v>0</v>
      </c>
      <c r="M30" s="279"/>
      <c r="N30" s="280"/>
      <c r="O30" s="281">
        <f t="shared" si="3"/>
        <v>0</v>
      </c>
      <c r="P30" s="282"/>
      <c r="Q30" s="283"/>
      <c r="R30" s="284">
        <f t="shared" si="4"/>
        <v>0</v>
      </c>
      <c r="S30" s="285">
        <f t="shared" si="5"/>
        <v>0</v>
      </c>
      <c r="T30" s="286"/>
    </row>
    <row r="31" spans="1:22" ht="24.75" customHeight="1" thickBot="1">
      <c r="A31" s="255"/>
      <c r="B31" s="256"/>
      <c r="C31" s="256"/>
      <c r="D31" s="258">
        <f>SUM(D11:D30)</f>
        <v>0</v>
      </c>
      <c r="E31" s="259">
        <f t="shared" ref="E31:N31" si="6">SUM(E11:E30)</f>
        <v>0</v>
      </c>
      <c r="F31" s="260">
        <f t="shared" si="6"/>
        <v>0</v>
      </c>
      <c r="G31" s="261">
        <f t="shared" si="6"/>
        <v>0</v>
      </c>
      <c r="H31" s="258">
        <f t="shared" si="6"/>
        <v>0</v>
      </c>
      <c r="I31" s="259">
        <f t="shared" si="6"/>
        <v>0</v>
      </c>
      <c r="J31" s="260">
        <f t="shared" si="6"/>
        <v>0</v>
      </c>
      <c r="K31" s="262">
        <f t="shared" si="6"/>
        <v>0</v>
      </c>
      <c r="L31" s="263">
        <f t="shared" si="6"/>
        <v>0</v>
      </c>
      <c r="M31" s="264">
        <f t="shared" si="6"/>
        <v>0</v>
      </c>
      <c r="N31" s="265">
        <f t="shared" si="6"/>
        <v>0</v>
      </c>
      <c r="O31" s="266">
        <f>SUM(O11:O30)</f>
        <v>0</v>
      </c>
      <c r="P31" s="267">
        <f>SUM(P11:P30)</f>
        <v>0</v>
      </c>
      <c r="Q31" s="267">
        <f>SUM(Q11:Q30)</f>
        <v>0</v>
      </c>
      <c r="R31" s="268">
        <f>SUM(R11:R30)</f>
        <v>0</v>
      </c>
      <c r="S31" s="269">
        <f>SUM(S11:S30)</f>
        <v>0</v>
      </c>
      <c r="T31" s="257"/>
      <c r="U31" s="208"/>
    </row>
    <row r="32" spans="1:22" ht="24.75" customHeight="1">
      <c r="A32" s="204"/>
      <c r="B32" s="228"/>
      <c r="C32" s="228"/>
      <c r="D32" s="229"/>
      <c r="E32" s="229"/>
      <c r="F32" s="229"/>
      <c r="G32" s="230"/>
      <c r="H32" s="229"/>
      <c r="I32" s="229"/>
      <c r="J32" s="229"/>
      <c r="K32" s="231"/>
      <c r="L32" s="231"/>
      <c r="M32" s="231"/>
      <c r="N32" s="231"/>
      <c r="O32" s="231"/>
      <c r="P32" s="233"/>
      <c r="Q32" s="233"/>
      <c r="R32" s="233"/>
      <c r="S32" s="234"/>
      <c r="T32" s="207"/>
      <c r="U32" s="208"/>
    </row>
    <row r="33" spans="1:22" s="141" customFormat="1" ht="21.75" customHeight="1">
      <c r="A33" s="209" t="s">
        <v>97</v>
      </c>
      <c r="B33" s="209"/>
      <c r="C33" s="209"/>
      <c r="D33" s="210"/>
      <c r="E33" s="210"/>
      <c r="F33" s="210"/>
      <c r="G33" s="210"/>
      <c r="H33" s="210"/>
      <c r="I33" s="210"/>
      <c r="J33" s="210"/>
      <c r="K33" s="209"/>
      <c r="L33" s="209"/>
      <c r="M33" s="211"/>
      <c r="N33" s="211"/>
      <c r="O33" s="211"/>
      <c r="P33" s="211"/>
      <c r="Q33" s="211"/>
      <c r="R33" s="211"/>
      <c r="S33" s="211"/>
      <c r="T33" s="211"/>
      <c r="V33" s="136"/>
    </row>
    <row r="34" spans="1:22" ht="21.75" customHeight="1">
      <c r="A34" s="212" t="s">
        <v>98</v>
      </c>
      <c r="B34" s="134"/>
      <c r="C34" s="134"/>
      <c r="D34" s="213"/>
      <c r="E34" s="213"/>
      <c r="F34" s="213"/>
      <c r="G34" s="213"/>
      <c r="H34" s="213"/>
      <c r="I34" s="213"/>
      <c r="J34" s="213"/>
      <c r="K34" s="134"/>
      <c r="L34" s="134"/>
      <c r="M34" s="211"/>
      <c r="N34" s="211"/>
      <c r="O34" s="211"/>
      <c r="P34" s="211"/>
      <c r="Q34" s="211"/>
      <c r="R34" s="211"/>
      <c r="S34" s="211"/>
      <c r="T34" s="211"/>
    </row>
    <row r="35" spans="1:22" ht="21" customHeight="1">
      <c r="A35" s="134"/>
      <c r="B35" s="134"/>
      <c r="C35" s="134"/>
      <c r="D35" s="213"/>
      <c r="E35" s="213"/>
      <c r="F35" s="213"/>
      <c r="G35" s="213"/>
      <c r="H35" s="213"/>
      <c r="I35" s="213"/>
      <c r="J35" s="213"/>
      <c r="K35" s="134"/>
      <c r="L35" s="134"/>
      <c r="M35" s="214"/>
      <c r="N35" s="214"/>
      <c r="O35" s="214"/>
      <c r="P35" s="214"/>
      <c r="Q35" s="214"/>
      <c r="R35" s="214"/>
      <c r="S35" s="214"/>
      <c r="T35" s="214"/>
    </row>
    <row r="36" spans="1:22" ht="15.75" customHeight="1">
      <c r="A36" s="137"/>
      <c r="B36" s="137"/>
      <c r="C36" s="137"/>
      <c r="D36" s="138"/>
      <c r="E36" s="138"/>
      <c r="F36" s="138"/>
      <c r="G36" s="138"/>
      <c r="H36" s="138"/>
      <c r="I36" s="138"/>
      <c r="J36" s="138"/>
      <c r="K36" s="137"/>
      <c r="L36" s="137"/>
      <c r="M36" s="137"/>
      <c r="N36" s="137"/>
      <c r="O36" s="137"/>
      <c r="P36" s="137"/>
      <c r="Q36" s="137"/>
      <c r="R36" s="137"/>
      <c r="S36" s="137"/>
      <c r="T36" s="137"/>
    </row>
    <row r="37" spans="1:22" ht="15.75" customHeight="1">
      <c r="A37" s="137"/>
      <c r="B37" s="137"/>
      <c r="C37" s="137"/>
      <c r="D37" s="138"/>
      <c r="E37" s="138"/>
      <c r="F37" s="138"/>
      <c r="G37" s="138"/>
      <c r="H37" s="138"/>
      <c r="I37" s="138"/>
      <c r="J37" s="138"/>
      <c r="K37" s="137"/>
      <c r="L37" s="137"/>
      <c r="M37" s="137"/>
      <c r="N37" s="137"/>
      <c r="O37" s="137"/>
      <c r="P37" s="137"/>
      <c r="Q37" s="137"/>
      <c r="R37" s="137"/>
      <c r="S37" s="137"/>
      <c r="T37" s="137"/>
    </row>
    <row r="38" spans="1:22" ht="15.75" customHeight="1">
      <c r="A38" s="137"/>
      <c r="B38" s="137"/>
      <c r="C38" s="137"/>
      <c r="D38" s="138"/>
      <c r="E38" s="138"/>
      <c r="F38" s="138"/>
      <c r="G38" s="138"/>
      <c r="H38" s="138"/>
      <c r="I38" s="138"/>
      <c r="J38" s="138"/>
      <c r="K38" s="137"/>
      <c r="L38" s="137"/>
      <c r="M38" s="137"/>
      <c r="N38" s="137"/>
      <c r="O38" s="137"/>
      <c r="P38" s="137"/>
      <c r="Q38" s="137"/>
      <c r="R38" s="137"/>
      <c r="S38" s="137"/>
      <c r="T38" s="137"/>
    </row>
    <row r="39" spans="1:22" ht="15.75" customHeight="1">
      <c r="A39" s="137"/>
      <c r="B39" s="137"/>
      <c r="C39" s="137"/>
      <c r="D39" s="138"/>
      <c r="E39" s="138"/>
      <c r="F39" s="138"/>
      <c r="G39" s="138"/>
      <c r="H39" s="138"/>
      <c r="I39" s="138"/>
      <c r="J39" s="138"/>
      <c r="K39" s="137"/>
      <c r="L39" s="137"/>
      <c r="M39" s="137"/>
      <c r="N39" s="137"/>
      <c r="O39" s="137"/>
      <c r="P39" s="137"/>
      <c r="Q39" s="137"/>
      <c r="R39" s="137"/>
      <c r="S39" s="137"/>
      <c r="T39" s="137"/>
    </row>
    <row r="40" spans="1:22" ht="15.75" customHeight="1">
      <c r="A40" s="137"/>
      <c r="B40" s="137"/>
      <c r="C40" s="137"/>
      <c r="D40" s="138"/>
      <c r="E40" s="138"/>
      <c r="F40" s="138"/>
      <c r="G40" s="138"/>
      <c r="H40" s="138"/>
      <c r="I40" s="138"/>
      <c r="J40" s="138"/>
      <c r="K40" s="137"/>
      <c r="L40" s="137"/>
      <c r="M40" s="137"/>
      <c r="N40" s="137"/>
      <c r="O40" s="137"/>
      <c r="P40" s="137"/>
      <c r="Q40" s="137"/>
      <c r="R40" s="137"/>
      <c r="S40" s="137"/>
      <c r="T40" s="137"/>
    </row>
    <row r="41" spans="1:22" ht="15.75" customHeight="1">
      <c r="A41" s="137"/>
      <c r="B41" s="137"/>
      <c r="C41" s="137"/>
      <c r="D41" s="138"/>
      <c r="E41" s="138"/>
      <c r="F41" s="138"/>
      <c r="G41" s="138"/>
      <c r="H41" s="138"/>
      <c r="I41" s="138"/>
      <c r="J41" s="138"/>
      <c r="K41" s="137"/>
      <c r="L41" s="137"/>
      <c r="M41" s="137"/>
      <c r="N41" s="137"/>
      <c r="O41" s="137"/>
      <c r="P41" s="137"/>
      <c r="Q41" s="137"/>
      <c r="R41" s="137"/>
      <c r="S41" s="137"/>
      <c r="T41" s="137"/>
    </row>
    <row r="42" spans="1:22" ht="15.75" customHeight="1">
      <c r="A42" s="137"/>
      <c r="B42" s="137"/>
      <c r="C42" s="137"/>
      <c r="D42" s="138"/>
      <c r="E42" s="138"/>
      <c r="F42" s="138"/>
      <c r="G42" s="138"/>
      <c r="H42" s="138"/>
      <c r="I42" s="138"/>
      <c r="J42" s="138"/>
      <c r="K42" s="137"/>
      <c r="L42" s="137"/>
      <c r="M42" s="137"/>
      <c r="N42" s="137"/>
      <c r="O42" s="137"/>
      <c r="P42" s="137"/>
      <c r="Q42" s="137"/>
      <c r="R42" s="137"/>
      <c r="S42" s="137"/>
      <c r="T42" s="137"/>
    </row>
    <row r="43" spans="1:22" ht="15.75" customHeight="1">
      <c r="A43" s="137"/>
      <c r="B43" s="137"/>
      <c r="C43" s="137"/>
      <c r="D43" s="138"/>
      <c r="E43" s="138"/>
      <c r="F43" s="138"/>
      <c r="G43" s="138"/>
      <c r="H43" s="138"/>
      <c r="I43" s="138"/>
      <c r="J43" s="138"/>
      <c r="K43" s="137"/>
      <c r="L43" s="137"/>
      <c r="M43" s="137"/>
      <c r="N43" s="137"/>
      <c r="O43" s="137"/>
      <c r="P43" s="137"/>
      <c r="Q43" s="137"/>
      <c r="R43" s="137"/>
      <c r="S43" s="137"/>
      <c r="T43" s="137"/>
    </row>
    <row r="44" spans="1:22" ht="15.75" customHeight="1">
      <c r="A44" s="137"/>
      <c r="B44" s="137"/>
      <c r="C44" s="137"/>
      <c r="D44" s="138"/>
      <c r="E44" s="138"/>
      <c r="F44" s="138"/>
      <c r="G44" s="138"/>
      <c r="H44" s="138"/>
      <c r="I44" s="138"/>
      <c r="J44" s="138"/>
      <c r="K44" s="137"/>
      <c r="L44" s="137"/>
      <c r="M44" s="137"/>
      <c r="N44" s="137"/>
      <c r="O44" s="137"/>
      <c r="P44" s="137"/>
      <c r="Q44" s="137"/>
      <c r="R44" s="137"/>
      <c r="S44" s="137"/>
      <c r="T44" s="137"/>
    </row>
    <row r="45" spans="1:22" ht="15.75" customHeight="1">
      <c r="A45" s="137"/>
      <c r="B45" s="137"/>
      <c r="C45" s="137"/>
      <c r="D45" s="138"/>
      <c r="E45" s="138"/>
      <c r="F45" s="138"/>
      <c r="G45" s="138"/>
      <c r="H45" s="138"/>
      <c r="I45" s="138"/>
      <c r="J45" s="138"/>
      <c r="K45" s="137"/>
      <c r="L45" s="137"/>
      <c r="M45" s="137"/>
      <c r="N45" s="137"/>
      <c r="O45" s="137"/>
      <c r="P45" s="137"/>
      <c r="Q45" s="137"/>
      <c r="R45" s="137"/>
      <c r="S45" s="137"/>
      <c r="T45" s="137"/>
    </row>
    <row r="46" spans="1:22" ht="15.75" customHeight="1">
      <c r="A46" s="137"/>
      <c r="B46" s="137"/>
      <c r="C46" s="137"/>
      <c r="D46" s="138"/>
      <c r="E46" s="138"/>
      <c r="F46" s="138"/>
      <c r="G46" s="138"/>
      <c r="H46" s="138"/>
      <c r="I46" s="138"/>
      <c r="J46" s="138"/>
      <c r="K46" s="137"/>
      <c r="L46" s="137"/>
      <c r="M46" s="137"/>
      <c r="N46" s="137"/>
      <c r="O46" s="137"/>
      <c r="P46" s="137"/>
      <c r="Q46" s="137"/>
      <c r="R46" s="137"/>
      <c r="S46" s="137"/>
      <c r="T46" s="137"/>
    </row>
    <row r="47" spans="1:22" ht="15.75" customHeight="1">
      <c r="A47" s="137"/>
      <c r="B47" s="137"/>
      <c r="C47" s="137"/>
      <c r="D47" s="138"/>
      <c r="E47" s="138"/>
      <c r="F47" s="138"/>
      <c r="G47" s="138"/>
      <c r="H47" s="138"/>
      <c r="I47" s="138"/>
      <c r="J47" s="138"/>
      <c r="K47" s="137"/>
      <c r="L47" s="137"/>
      <c r="M47" s="137"/>
      <c r="N47" s="137"/>
      <c r="O47" s="137"/>
      <c r="P47" s="137"/>
      <c r="Q47" s="137"/>
      <c r="R47" s="137"/>
      <c r="S47" s="137"/>
      <c r="T47" s="137"/>
    </row>
    <row r="48" spans="1:22" ht="15.75" customHeight="1">
      <c r="A48" s="137"/>
      <c r="B48" s="137"/>
      <c r="C48" s="137"/>
      <c r="D48" s="138"/>
      <c r="E48" s="138"/>
      <c r="F48" s="138"/>
      <c r="G48" s="138"/>
      <c r="H48" s="138"/>
      <c r="I48" s="138"/>
      <c r="J48" s="138"/>
      <c r="K48" s="137"/>
      <c r="L48" s="137"/>
      <c r="M48" s="137"/>
      <c r="N48" s="137"/>
      <c r="O48" s="137"/>
      <c r="P48" s="137"/>
      <c r="Q48" s="137"/>
      <c r="R48" s="137"/>
      <c r="S48" s="137"/>
      <c r="T48" s="137"/>
    </row>
    <row r="49" spans="1:20" ht="15.75" customHeight="1">
      <c r="A49" s="137"/>
      <c r="B49" s="137"/>
      <c r="C49" s="137"/>
      <c r="D49" s="138"/>
      <c r="E49" s="138"/>
      <c r="F49" s="138"/>
      <c r="G49" s="138"/>
      <c r="H49" s="138"/>
      <c r="I49" s="138"/>
      <c r="J49" s="138"/>
      <c r="K49" s="137"/>
      <c r="L49" s="137"/>
      <c r="M49" s="137"/>
      <c r="N49" s="137"/>
      <c r="O49" s="137"/>
      <c r="P49" s="137"/>
      <c r="Q49" s="137"/>
      <c r="R49" s="137"/>
      <c r="S49" s="137"/>
      <c r="T49" s="137"/>
    </row>
    <row r="50" spans="1:20" ht="15.75" customHeight="1">
      <c r="A50" s="137"/>
      <c r="B50" s="137"/>
      <c r="C50" s="137"/>
      <c r="D50" s="138"/>
      <c r="E50" s="138"/>
      <c r="F50" s="138"/>
      <c r="G50" s="138"/>
      <c r="H50" s="138"/>
      <c r="I50" s="138"/>
      <c r="J50" s="138"/>
      <c r="K50" s="137"/>
      <c r="L50" s="137"/>
      <c r="M50" s="137"/>
      <c r="N50" s="137"/>
      <c r="O50" s="137"/>
      <c r="P50" s="137"/>
      <c r="Q50" s="137"/>
      <c r="R50" s="137"/>
      <c r="S50" s="137"/>
      <c r="T50" s="137"/>
    </row>
    <row r="51" spans="1:20" ht="15.75" customHeight="1">
      <c r="A51" s="137"/>
      <c r="B51" s="137"/>
      <c r="C51" s="137"/>
      <c r="D51" s="138"/>
      <c r="E51" s="138"/>
      <c r="F51" s="138"/>
      <c r="G51" s="138"/>
      <c r="H51" s="138"/>
      <c r="I51" s="138"/>
      <c r="J51" s="138"/>
      <c r="K51" s="137"/>
      <c r="L51" s="137"/>
      <c r="M51" s="137"/>
      <c r="N51" s="137"/>
      <c r="O51" s="137"/>
      <c r="P51" s="137"/>
      <c r="Q51" s="137"/>
      <c r="R51" s="137"/>
      <c r="S51" s="137"/>
      <c r="T51" s="137"/>
    </row>
    <row r="52" spans="1:20" ht="15.75" customHeight="1">
      <c r="A52" s="137"/>
      <c r="B52" s="137"/>
      <c r="C52" s="137"/>
      <c r="D52" s="138"/>
      <c r="E52" s="138"/>
      <c r="F52" s="138"/>
      <c r="G52" s="138"/>
      <c r="H52" s="138"/>
      <c r="I52" s="138"/>
      <c r="J52" s="138"/>
      <c r="K52" s="137"/>
      <c r="L52" s="137"/>
      <c r="M52" s="137"/>
      <c r="N52" s="137"/>
      <c r="O52" s="137"/>
      <c r="P52" s="137"/>
      <c r="Q52" s="137"/>
      <c r="R52" s="137"/>
      <c r="S52" s="137"/>
      <c r="T52" s="137"/>
    </row>
    <row r="53" spans="1:20" ht="15.75" customHeight="1">
      <c r="A53" s="137"/>
      <c r="B53" s="137"/>
      <c r="C53" s="137"/>
      <c r="D53" s="138"/>
      <c r="E53" s="138"/>
      <c r="F53" s="138"/>
      <c r="G53" s="138"/>
      <c r="H53" s="138"/>
      <c r="I53" s="138"/>
      <c r="J53" s="138"/>
      <c r="K53" s="137"/>
      <c r="L53" s="137"/>
      <c r="M53" s="137"/>
      <c r="N53" s="137"/>
      <c r="O53" s="137"/>
      <c r="P53" s="137"/>
      <c r="Q53" s="137"/>
      <c r="R53" s="137"/>
      <c r="S53" s="137"/>
      <c r="T53" s="137"/>
    </row>
    <row r="54" spans="1:20" ht="15.75" customHeight="1">
      <c r="A54" s="137"/>
      <c r="B54" s="137"/>
      <c r="C54" s="137"/>
      <c r="D54" s="138"/>
      <c r="E54" s="138"/>
      <c r="F54" s="138"/>
      <c r="G54" s="138"/>
      <c r="H54" s="138"/>
      <c r="I54" s="138"/>
      <c r="J54" s="138"/>
      <c r="K54" s="137"/>
      <c r="L54" s="137"/>
      <c r="M54" s="137"/>
      <c r="N54" s="137"/>
      <c r="O54" s="137"/>
      <c r="P54" s="137"/>
      <c r="Q54" s="137"/>
      <c r="R54" s="137"/>
      <c r="S54" s="137"/>
      <c r="T54" s="137"/>
    </row>
    <row r="55" spans="1:20" ht="15.75" customHeight="1">
      <c r="A55" s="137"/>
      <c r="B55" s="137"/>
      <c r="C55" s="137"/>
      <c r="D55" s="138"/>
      <c r="E55" s="138"/>
      <c r="F55" s="138"/>
      <c r="G55" s="138"/>
      <c r="H55" s="138"/>
      <c r="I55" s="138"/>
      <c r="J55" s="138"/>
      <c r="K55" s="137"/>
      <c r="L55" s="137"/>
      <c r="M55" s="137"/>
      <c r="N55" s="137"/>
      <c r="O55" s="137"/>
      <c r="P55" s="137"/>
      <c r="Q55" s="137"/>
      <c r="R55" s="137"/>
      <c r="S55" s="137"/>
      <c r="T55" s="137"/>
    </row>
    <row r="56" spans="1:20" ht="15.75" customHeight="1">
      <c r="A56" s="137"/>
      <c r="B56" s="137"/>
      <c r="C56" s="137"/>
      <c r="D56" s="138"/>
      <c r="E56" s="138"/>
      <c r="F56" s="138"/>
      <c r="G56" s="138"/>
      <c r="H56" s="138"/>
      <c r="I56" s="138"/>
      <c r="J56" s="138"/>
      <c r="K56" s="137"/>
      <c r="L56" s="137"/>
      <c r="M56" s="137"/>
      <c r="N56" s="137"/>
      <c r="O56" s="137"/>
      <c r="P56" s="137"/>
      <c r="Q56" s="137"/>
      <c r="R56" s="137"/>
      <c r="S56" s="137"/>
      <c r="T56" s="137"/>
    </row>
    <row r="57" spans="1:20" ht="15.75" customHeight="1">
      <c r="A57" s="137"/>
      <c r="B57" s="137"/>
      <c r="C57" s="137"/>
      <c r="D57" s="138"/>
      <c r="E57" s="138"/>
      <c r="F57" s="138"/>
      <c r="G57" s="138"/>
      <c r="H57" s="138"/>
      <c r="I57" s="138"/>
      <c r="J57" s="138"/>
      <c r="K57" s="137"/>
      <c r="L57" s="137"/>
      <c r="M57" s="137"/>
      <c r="N57" s="137"/>
      <c r="O57" s="137"/>
      <c r="P57" s="137"/>
      <c r="Q57" s="137"/>
      <c r="R57" s="137"/>
      <c r="S57" s="137"/>
      <c r="T57" s="137"/>
    </row>
    <row r="58" spans="1:20" ht="15.75" customHeight="1">
      <c r="A58" s="137"/>
      <c r="B58" s="137"/>
      <c r="C58" s="137"/>
      <c r="D58" s="138"/>
      <c r="E58" s="138"/>
      <c r="F58" s="138"/>
      <c r="G58" s="138"/>
      <c r="H58" s="138"/>
      <c r="I58" s="138"/>
      <c r="J58" s="138"/>
      <c r="K58" s="137"/>
      <c r="L58" s="137"/>
      <c r="M58" s="137"/>
      <c r="N58" s="137"/>
      <c r="O58" s="137"/>
      <c r="P58" s="137"/>
      <c r="Q58" s="137"/>
      <c r="R58" s="137"/>
      <c r="S58" s="137"/>
      <c r="T58" s="137"/>
    </row>
    <row r="59" spans="1:20" ht="15.75" customHeight="1">
      <c r="A59" s="137"/>
      <c r="B59" s="137"/>
      <c r="C59" s="137"/>
      <c r="D59" s="138"/>
      <c r="E59" s="138"/>
      <c r="F59" s="138"/>
      <c r="G59" s="138"/>
      <c r="H59" s="138"/>
      <c r="I59" s="138"/>
      <c r="J59" s="138"/>
      <c r="K59" s="137"/>
      <c r="L59" s="137"/>
      <c r="M59" s="137"/>
      <c r="N59" s="137"/>
      <c r="O59" s="137"/>
      <c r="P59" s="137"/>
      <c r="Q59" s="137"/>
      <c r="R59" s="137"/>
      <c r="S59" s="137"/>
      <c r="T59" s="137"/>
    </row>
    <row r="60" spans="1:20" ht="15.75" customHeight="1">
      <c r="A60" s="137"/>
      <c r="B60" s="137"/>
      <c r="C60" s="137"/>
      <c r="D60" s="138"/>
      <c r="E60" s="138"/>
      <c r="F60" s="138"/>
      <c r="G60" s="138"/>
      <c r="H60" s="138"/>
      <c r="I60" s="138"/>
      <c r="J60" s="138"/>
      <c r="K60" s="137"/>
      <c r="L60" s="137"/>
      <c r="M60" s="137"/>
      <c r="N60" s="137"/>
      <c r="O60" s="137"/>
      <c r="P60" s="137"/>
      <c r="Q60" s="137"/>
      <c r="R60" s="137"/>
      <c r="S60" s="137"/>
      <c r="T60" s="137"/>
    </row>
    <row r="61" spans="1:20" ht="15.75" customHeight="1">
      <c r="A61" s="137"/>
      <c r="B61" s="137"/>
      <c r="C61" s="137"/>
      <c r="D61" s="138"/>
      <c r="E61" s="138"/>
      <c r="F61" s="138"/>
      <c r="G61" s="138"/>
      <c r="H61" s="138"/>
      <c r="I61" s="138"/>
      <c r="J61" s="138"/>
      <c r="K61" s="137"/>
      <c r="L61" s="137"/>
      <c r="M61" s="137"/>
      <c r="N61" s="137"/>
      <c r="O61" s="137"/>
      <c r="P61" s="137"/>
      <c r="Q61" s="137"/>
      <c r="R61" s="137"/>
      <c r="S61" s="137"/>
      <c r="T61" s="137"/>
    </row>
    <row r="62" spans="1:20" ht="15.75" customHeight="1">
      <c r="A62" s="137"/>
      <c r="B62" s="137"/>
      <c r="C62" s="137"/>
      <c r="D62" s="138"/>
      <c r="E62" s="138"/>
      <c r="F62" s="138"/>
      <c r="G62" s="138"/>
      <c r="H62" s="138"/>
      <c r="I62" s="138"/>
      <c r="J62" s="138"/>
      <c r="K62" s="137"/>
      <c r="L62" s="137"/>
      <c r="M62" s="137"/>
      <c r="N62" s="137"/>
      <c r="O62" s="137"/>
      <c r="P62" s="137"/>
      <c r="Q62" s="137"/>
      <c r="R62" s="137"/>
      <c r="S62" s="137"/>
      <c r="T62" s="137"/>
    </row>
    <row r="63" spans="1:20" ht="15.75" customHeight="1">
      <c r="A63" s="137"/>
      <c r="B63" s="137"/>
      <c r="C63" s="137"/>
      <c r="D63" s="138"/>
      <c r="E63" s="138"/>
      <c r="F63" s="138"/>
      <c r="G63" s="138"/>
      <c r="H63" s="138"/>
      <c r="I63" s="138"/>
      <c r="J63" s="138"/>
      <c r="K63" s="137"/>
      <c r="L63" s="137"/>
      <c r="M63" s="137"/>
      <c r="N63" s="137"/>
      <c r="O63" s="137"/>
      <c r="P63" s="137"/>
      <c r="Q63" s="137"/>
      <c r="R63" s="137"/>
      <c r="S63" s="137"/>
      <c r="T63" s="137"/>
    </row>
    <row r="64" spans="1:20" ht="15.75" customHeight="1">
      <c r="A64" s="137"/>
      <c r="B64" s="137"/>
      <c r="C64" s="137"/>
      <c r="D64" s="138"/>
      <c r="E64" s="138"/>
      <c r="F64" s="138"/>
      <c r="G64" s="138"/>
      <c r="H64" s="138"/>
      <c r="I64" s="138"/>
      <c r="J64" s="138"/>
      <c r="K64" s="137"/>
      <c r="L64" s="137"/>
      <c r="M64" s="137"/>
      <c r="N64" s="137"/>
      <c r="O64" s="137"/>
      <c r="P64" s="137"/>
      <c r="Q64" s="137"/>
      <c r="R64" s="137"/>
      <c r="S64" s="137"/>
      <c r="T64" s="137"/>
    </row>
    <row r="65" spans="1:20" ht="15.75" customHeight="1">
      <c r="A65" s="137"/>
      <c r="B65" s="137"/>
      <c r="C65" s="137"/>
      <c r="D65" s="138"/>
      <c r="E65" s="138"/>
      <c r="F65" s="138"/>
      <c r="G65" s="138"/>
      <c r="H65" s="138"/>
      <c r="I65" s="138"/>
      <c r="J65" s="138"/>
      <c r="K65" s="137"/>
      <c r="L65" s="137"/>
      <c r="M65" s="137"/>
      <c r="N65" s="137"/>
      <c r="O65" s="137"/>
      <c r="P65" s="137"/>
      <c r="Q65" s="137"/>
      <c r="R65" s="137"/>
      <c r="S65" s="137"/>
      <c r="T65" s="137"/>
    </row>
    <row r="66" spans="1:20" ht="15.75" customHeight="1">
      <c r="A66" s="137"/>
      <c r="B66" s="137"/>
      <c r="C66" s="137"/>
      <c r="D66" s="138"/>
      <c r="E66" s="138"/>
      <c r="F66" s="138"/>
      <c r="G66" s="138"/>
      <c r="H66" s="138"/>
      <c r="I66" s="138"/>
      <c r="J66" s="138"/>
      <c r="K66" s="137"/>
      <c r="L66" s="137"/>
      <c r="M66" s="137"/>
      <c r="N66" s="137"/>
      <c r="O66" s="137"/>
      <c r="P66" s="137"/>
      <c r="Q66" s="137"/>
      <c r="R66" s="137"/>
      <c r="S66" s="137"/>
      <c r="T66" s="137"/>
    </row>
    <row r="67" spans="1:20" ht="15.75" customHeight="1">
      <c r="A67" s="137"/>
      <c r="B67" s="137"/>
      <c r="C67" s="137"/>
      <c r="D67" s="138"/>
      <c r="E67" s="138"/>
      <c r="F67" s="138"/>
      <c r="G67" s="138"/>
      <c r="H67" s="138"/>
      <c r="I67" s="138"/>
      <c r="J67" s="138"/>
      <c r="K67" s="137"/>
      <c r="L67" s="137"/>
      <c r="M67" s="137"/>
      <c r="N67" s="137"/>
      <c r="O67" s="137"/>
      <c r="P67" s="137"/>
      <c r="Q67" s="137"/>
      <c r="R67" s="137"/>
      <c r="S67" s="137"/>
      <c r="T67" s="137"/>
    </row>
    <row r="68" spans="1:20" ht="15.75" customHeight="1">
      <c r="A68" s="137"/>
      <c r="B68" s="137"/>
      <c r="C68" s="137"/>
      <c r="D68" s="138"/>
      <c r="E68" s="138"/>
      <c r="F68" s="138"/>
      <c r="G68" s="138"/>
      <c r="H68" s="138"/>
      <c r="I68" s="138"/>
      <c r="J68" s="138"/>
      <c r="K68" s="137"/>
      <c r="L68" s="137"/>
      <c r="M68" s="137"/>
      <c r="N68" s="137"/>
      <c r="O68" s="137"/>
      <c r="P68" s="137"/>
      <c r="Q68" s="137"/>
      <c r="R68" s="137"/>
      <c r="S68" s="137"/>
      <c r="T68" s="137"/>
    </row>
    <row r="69" spans="1:20" ht="15.75" customHeight="1">
      <c r="A69" s="137"/>
      <c r="B69" s="137"/>
      <c r="C69" s="137"/>
      <c r="D69" s="138"/>
      <c r="E69" s="138"/>
      <c r="F69" s="138"/>
      <c r="G69" s="138"/>
      <c r="H69" s="138"/>
      <c r="I69" s="138"/>
      <c r="J69" s="138"/>
      <c r="K69" s="137"/>
      <c r="L69" s="137"/>
      <c r="M69" s="137"/>
      <c r="N69" s="137"/>
      <c r="O69" s="137"/>
      <c r="P69" s="137"/>
      <c r="Q69" s="137"/>
      <c r="R69" s="137"/>
      <c r="S69" s="137"/>
      <c r="T69" s="137"/>
    </row>
    <row r="70" spans="1:20" ht="15.75" customHeight="1">
      <c r="A70" s="137"/>
      <c r="B70" s="137"/>
      <c r="C70" s="137"/>
      <c r="D70" s="138"/>
      <c r="E70" s="138"/>
      <c r="F70" s="138"/>
      <c r="G70" s="138"/>
      <c r="H70" s="138"/>
      <c r="I70" s="138"/>
      <c r="J70" s="138"/>
      <c r="K70" s="137"/>
      <c r="L70" s="137"/>
      <c r="M70" s="137"/>
      <c r="N70" s="137"/>
      <c r="O70" s="137"/>
      <c r="P70" s="137"/>
      <c r="Q70" s="137"/>
      <c r="R70" s="137"/>
      <c r="S70" s="137"/>
      <c r="T70" s="137"/>
    </row>
    <row r="71" spans="1:20" ht="15.75" customHeight="1">
      <c r="A71" s="137"/>
      <c r="B71" s="137"/>
      <c r="C71" s="137"/>
      <c r="D71" s="138"/>
      <c r="E71" s="138"/>
      <c r="F71" s="138"/>
      <c r="G71" s="138"/>
      <c r="H71" s="138"/>
      <c r="I71" s="138"/>
      <c r="J71" s="138"/>
      <c r="K71" s="137"/>
      <c r="L71" s="137"/>
      <c r="M71" s="137"/>
      <c r="N71" s="137"/>
      <c r="O71" s="137"/>
      <c r="P71" s="137"/>
      <c r="Q71" s="137"/>
      <c r="R71" s="137"/>
      <c r="S71" s="137"/>
      <c r="T71" s="137"/>
    </row>
    <row r="72" spans="1:20" ht="15.75" customHeight="1">
      <c r="A72" s="137"/>
      <c r="B72" s="137"/>
      <c r="C72" s="137"/>
      <c r="D72" s="138"/>
      <c r="E72" s="138"/>
      <c r="F72" s="138"/>
      <c r="G72" s="138"/>
      <c r="H72" s="138"/>
      <c r="I72" s="138"/>
      <c r="J72" s="138"/>
      <c r="K72" s="137"/>
      <c r="L72" s="137"/>
      <c r="M72" s="137"/>
      <c r="N72" s="137"/>
      <c r="O72" s="137"/>
      <c r="P72" s="137"/>
      <c r="Q72" s="137"/>
      <c r="R72" s="137"/>
      <c r="S72" s="137"/>
      <c r="T72" s="137"/>
    </row>
    <row r="73" spans="1:20" ht="15.75" customHeight="1">
      <c r="A73" s="137"/>
      <c r="B73" s="137"/>
      <c r="C73" s="137"/>
      <c r="D73" s="138"/>
      <c r="E73" s="138"/>
      <c r="F73" s="138"/>
      <c r="G73" s="138"/>
      <c r="H73" s="138"/>
      <c r="I73" s="138"/>
      <c r="J73" s="138"/>
      <c r="K73" s="137"/>
      <c r="L73" s="137"/>
      <c r="M73" s="137"/>
      <c r="N73" s="137"/>
      <c r="O73" s="137"/>
      <c r="P73" s="137"/>
      <c r="Q73" s="137"/>
      <c r="R73" s="137"/>
      <c r="S73" s="137"/>
      <c r="T73" s="137"/>
    </row>
    <row r="74" spans="1:20" ht="15.75" customHeight="1">
      <c r="A74" s="137"/>
      <c r="B74" s="137"/>
      <c r="C74" s="137"/>
      <c r="D74" s="138"/>
      <c r="E74" s="138"/>
      <c r="F74" s="138"/>
      <c r="G74" s="138"/>
      <c r="H74" s="138"/>
      <c r="I74" s="138"/>
      <c r="J74" s="138"/>
      <c r="K74" s="137"/>
      <c r="L74" s="137"/>
      <c r="M74" s="137"/>
      <c r="N74" s="137"/>
      <c r="O74" s="137"/>
      <c r="P74" s="137"/>
      <c r="Q74" s="137"/>
      <c r="R74" s="137"/>
      <c r="S74" s="137"/>
      <c r="T74" s="137"/>
    </row>
    <row r="75" spans="1:20" ht="15.75" customHeight="1">
      <c r="A75" s="137"/>
      <c r="B75" s="137"/>
      <c r="C75" s="137"/>
      <c r="D75" s="138"/>
      <c r="E75" s="138"/>
      <c r="F75" s="138"/>
      <c r="G75" s="138"/>
      <c r="H75" s="138"/>
      <c r="I75" s="138"/>
      <c r="J75" s="138"/>
      <c r="K75" s="137"/>
      <c r="L75" s="137"/>
      <c r="M75" s="137"/>
      <c r="N75" s="137"/>
      <c r="O75" s="137"/>
      <c r="P75" s="137"/>
      <c r="Q75" s="137"/>
      <c r="R75" s="137"/>
      <c r="S75" s="137"/>
      <c r="T75" s="137"/>
    </row>
    <row r="76" spans="1:20" ht="15.75" customHeight="1">
      <c r="A76" s="137"/>
      <c r="B76" s="137"/>
      <c r="C76" s="137"/>
      <c r="D76" s="138"/>
      <c r="E76" s="138"/>
      <c r="F76" s="138"/>
      <c r="G76" s="138"/>
      <c r="H76" s="138"/>
      <c r="I76" s="138"/>
      <c r="J76" s="138"/>
      <c r="K76" s="137"/>
      <c r="L76" s="137"/>
      <c r="M76" s="137"/>
      <c r="N76" s="137"/>
      <c r="O76" s="137"/>
      <c r="P76" s="137"/>
      <c r="Q76" s="137"/>
      <c r="R76" s="137"/>
      <c r="S76" s="137"/>
      <c r="T76" s="137"/>
    </row>
    <row r="77" spans="1:20" ht="15.75" customHeight="1">
      <c r="A77" s="137"/>
      <c r="B77" s="137"/>
      <c r="C77" s="137"/>
      <c r="D77" s="138"/>
      <c r="E77" s="138"/>
      <c r="F77" s="138"/>
      <c r="G77" s="138"/>
      <c r="H77" s="138"/>
      <c r="I77" s="138"/>
      <c r="J77" s="138"/>
      <c r="K77" s="137"/>
      <c r="L77" s="137"/>
      <c r="M77" s="137"/>
      <c r="N77" s="137"/>
      <c r="O77" s="137"/>
      <c r="P77" s="137"/>
      <c r="Q77" s="137"/>
      <c r="R77" s="137"/>
      <c r="S77" s="137"/>
      <c r="T77" s="137"/>
    </row>
    <row r="78" spans="1:20" ht="15.75" customHeight="1">
      <c r="A78" s="137"/>
      <c r="B78" s="137"/>
      <c r="C78" s="137"/>
      <c r="D78" s="138"/>
      <c r="E78" s="138"/>
      <c r="F78" s="138"/>
      <c r="G78" s="138"/>
      <c r="H78" s="138"/>
      <c r="I78" s="138"/>
      <c r="J78" s="138"/>
      <c r="K78" s="137"/>
      <c r="L78" s="137"/>
      <c r="M78" s="137"/>
      <c r="N78" s="137"/>
      <c r="O78" s="137"/>
      <c r="P78" s="137"/>
      <c r="Q78" s="137"/>
      <c r="R78" s="137"/>
      <c r="S78" s="137"/>
      <c r="T78" s="137"/>
    </row>
    <row r="79" spans="1:20" ht="15.75" customHeight="1">
      <c r="A79" s="137"/>
      <c r="B79" s="137"/>
      <c r="C79" s="137"/>
      <c r="D79" s="138"/>
      <c r="E79" s="138"/>
      <c r="F79" s="138"/>
      <c r="G79" s="138"/>
      <c r="H79" s="138"/>
      <c r="I79" s="138"/>
      <c r="J79" s="138"/>
      <c r="K79" s="137"/>
      <c r="L79" s="137"/>
      <c r="M79" s="137"/>
      <c r="N79" s="137"/>
      <c r="O79" s="137"/>
      <c r="P79" s="137"/>
      <c r="Q79" s="137"/>
      <c r="R79" s="137"/>
      <c r="S79" s="137"/>
      <c r="T79" s="137"/>
    </row>
    <row r="80" spans="1:20" ht="15.75" customHeight="1">
      <c r="A80" s="137"/>
      <c r="B80" s="137"/>
      <c r="C80" s="137"/>
      <c r="D80" s="138"/>
      <c r="E80" s="138"/>
      <c r="F80" s="138"/>
      <c r="G80" s="138"/>
      <c r="H80" s="138"/>
      <c r="I80" s="138"/>
      <c r="J80" s="138"/>
      <c r="K80" s="137"/>
      <c r="L80" s="137"/>
      <c r="M80" s="137"/>
      <c r="N80" s="137"/>
      <c r="O80" s="137"/>
      <c r="P80" s="137"/>
      <c r="Q80" s="137"/>
      <c r="R80" s="137"/>
      <c r="S80" s="137"/>
      <c r="T80" s="137"/>
    </row>
    <row r="81" spans="1:20" ht="15.75" customHeight="1">
      <c r="A81" s="137"/>
      <c r="B81" s="137"/>
      <c r="C81" s="137"/>
      <c r="D81" s="138"/>
      <c r="E81" s="138"/>
      <c r="F81" s="138"/>
      <c r="G81" s="138"/>
      <c r="H81" s="138"/>
      <c r="I81" s="138"/>
      <c r="J81" s="138"/>
      <c r="K81" s="137"/>
      <c r="L81" s="137"/>
      <c r="M81" s="137"/>
      <c r="N81" s="137"/>
      <c r="O81" s="137"/>
      <c r="P81" s="137"/>
      <c r="Q81" s="137"/>
      <c r="R81" s="137"/>
      <c r="S81" s="137"/>
      <c r="T81" s="137"/>
    </row>
    <row r="82" spans="1:20" ht="15.75" customHeight="1">
      <c r="A82" s="137"/>
      <c r="B82" s="137"/>
      <c r="C82" s="137"/>
      <c r="D82" s="138"/>
      <c r="E82" s="138"/>
      <c r="F82" s="138"/>
      <c r="G82" s="138"/>
      <c r="H82" s="138"/>
      <c r="I82" s="138"/>
      <c r="J82" s="138"/>
      <c r="K82" s="137"/>
      <c r="L82" s="137"/>
      <c r="M82" s="137"/>
      <c r="N82" s="137"/>
      <c r="O82" s="137"/>
      <c r="P82" s="137"/>
      <c r="Q82" s="137"/>
      <c r="R82" s="137"/>
      <c r="S82" s="137"/>
      <c r="T82" s="137"/>
    </row>
    <row r="83" spans="1:20" ht="15.75" customHeight="1">
      <c r="A83" s="137"/>
      <c r="B83" s="137"/>
      <c r="C83" s="137"/>
      <c r="D83" s="138"/>
      <c r="E83" s="138"/>
      <c r="F83" s="138"/>
      <c r="G83" s="138"/>
      <c r="H83" s="138"/>
      <c r="I83" s="138"/>
      <c r="J83" s="138"/>
      <c r="K83" s="137"/>
      <c r="L83" s="137"/>
      <c r="M83" s="137"/>
      <c r="N83" s="137"/>
      <c r="O83" s="137"/>
      <c r="P83" s="137"/>
      <c r="Q83" s="137"/>
      <c r="R83" s="137"/>
      <c r="S83" s="137"/>
      <c r="T83" s="137"/>
    </row>
    <row r="84" spans="1:20" ht="15.75" customHeight="1">
      <c r="A84" s="137"/>
      <c r="B84" s="137"/>
      <c r="C84" s="137"/>
      <c r="D84" s="138"/>
      <c r="E84" s="138"/>
      <c r="F84" s="138"/>
      <c r="G84" s="138"/>
      <c r="H84" s="138"/>
      <c r="I84" s="138"/>
      <c r="J84" s="138"/>
      <c r="K84" s="137"/>
      <c r="L84" s="137"/>
      <c r="M84" s="137"/>
      <c r="N84" s="137"/>
      <c r="O84" s="137"/>
      <c r="P84" s="137"/>
      <c r="Q84" s="137"/>
      <c r="R84" s="137"/>
      <c r="S84" s="137"/>
      <c r="T84" s="137"/>
    </row>
    <row r="85" spans="1:20" ht="15.75" customHeight="1">
      <c r="A85" s="137"/>
      <c r="B85" s="137"/>
      <c r="C85" s="137"/>
      <c r="D85" s="138"/>
      <c r="E85" s="138"/>
      <c r="F85" s="138"/>
      <c r="G85" s="138"/>
      <c r="H85" s="138"/>
      <c r="I85" s="138"/>
      <c r="J85" s="138"/>
      <c r="K85" s="137"/>
      <c r="L85" s="137"/>
      <c r="M85" s="137"/>
      <c r="N85" s="137"/>
      <c r="O85" s="137"/>
      <c r="P85" s="137"/>
      <c r="Q85" s="137"/>
      <c r="R85" s="137"/>
      <c r="S85" s="137"/>
      <c r="T85" s="137"/>
    </row>
    <row r="86" spans="1:20" ht="15.75" customHeight="1">
      <c r="A86" s="137"/>
      <c r="B86" s="137"/>
      <c r="C86" s="137"/>
      <c r="D86" s="138"/>
      <c r="E86" s="138"/>
      <c r="F86" s="138"/>
      <c r="G86" s="138"/>
      <c r="H86" s="138"/>
      <c r="I86" s="138"/>
      <c r="J86" s="138"/>
      <c r="K86" s="137"/>
      <c r="L86" s="137"/>
      <c r="M86" s="137"/>
      <c r="N86" s="137"/>
      <c r="O86" s="137"/>
      <c r="P86" s="137"/>
      <c r="Q86" s="137"/>
      <c r="R86" s="137"/>
      <c r="S86" s="137"/>
      <c r="T86" s="137"/>
    </row>
    <row r="87" spans="1:20" ht="15.75" customHeight="1">
      <c r="A87" s="137"/>
      <c r="B87" s="137"/>
      <c r="C87" s="137"/>
      <c r="D87" s="138"/>
      <c r="E87" s="138"/>
      <c r="F87" s="138"/>
      <c r="G87" s="138"/>
      <c r="H87" s="138"/>
      <c r="I87" s="138"/>
      <c r="J87" s="138"/>
      <c r="K87" s="137"/>
      <c r="L87" s="137"/>
      <c r="M87" s="137"/>
      <c r="N87" s="137"/>
      <c r="O87" s="137"/>
      <c r="P87" s="137"/>
      <c r="Q87" s="137"/>
      <c r="R87" s="137"/>
      <c r="S87" s="137"/>
      <c r="T87" s="137"/>
    </row>
    <row r="88" spans="1:20" ht="15.75" customHeight="1">
      <c r="A88" s="137"/>
      <c r="B88" s="137"/>
      <c r="C88" s="137"/>
      <c r="D88" s="138"/>
      <c r="E88" s="138"/>
      <c r="F88" s="138"/>
      <c r="G88" s="138"/>
      <c r="H88" s="138"/>
      <c r="I88" s="138"/>
      <c r="J88" s="138"/>
      <c r="K88" s="137"/>
      <c r="L88" s="137"/>
      <c r="M88" s="137"/>
      <c r="N88" s="137"/>
      <c r="O88" s="137"/>
      <c r="P88" s="137"/>
      <c r="Q88" s="137"/>
      <c r="R88" s="137"/>
      <c r="S88" s="137"/>
      <c r="T88" s="137"/>
    </row>
    <row r="89" spans="1:20" ht="15.75" customHeight="1">
      <c r="A89" s="137"/>
      <c r="B89" s="137"/>
      <c r="C89" s="137"/>
      <c r="D89" s="138"/>
      <c r="E89" s="138"/>
      <c r="F89" s="138"/>
      <c r="G89" s="138"/>
      <c r="H89" s="138"/>
      <c r="I89" s="138"/>
      <c r="J89" s="138"/>
      <c r="K89" s="137"/>
      <c r="L89" s="137"/>
      <c r="M89" s="137"/>
      <c r="N89" s="137"/>
      <c r="O89" s="137"/>
      <c r="P89" s="137"/>
      <c r="Q89" s="137"/>
      <c r="R89" s="137"/>
      <c r="S89" s="137"/>
      <c r="T89" s="137"/>
    </row>
    <row r="90" spans="1:20" ht="15.75" customHeight="1">
      <c r="A90" s="137"/>
      <c r="B90" s="137"/>
      <c r="C90" s="137"/>
      <c r="D90" s="138"/>
      <c r="E90" s="138"/>
      <c r="F90" s="138"/>
      <c r="G90" s="138"/>
      <c r="H90" s="138"/>
      <c r="I90" s="138"/>
      <c r="J90" s="138"/>
      <c r="K90" s="137"/>
      <c r="L90" s="137"/>
      <c r="M90" s="137"/>
      <c r="N90" s="137"/>
      <c r="O90" s="137"/>
      <c r="P90" s="137"/>
      <c r="Q90" s="137"/>
      <c r="R90" s="137"/>
      <c r="S90" s="137"/>
      <c r="T90" s="137"/>
    </row>
    <row r="91" spans="1:20" ht="15.75" customHeight="1">
      <c r="A91" s="137"/>
      <c r="B91" s="137"/>
      <c r="C91" s="137"/>
      <c r="D91" s="138"/>
      <c r="E91" s="138"/>
      <c r="F91" s="138"/>
      <c r="G91" s="138"/>
      <c r="H91" s="138"/>
      <c r="I91" s="138"/>
      <c r="J91" s="138"/>
      <c r="K91" s="137"/>
      <c r="L91" s="137"/>
      <c r="M91" s="137"/>
      <c r="N91" s="137"/>
      <c r="O91" s="137"/>
      <c r="P91" s="137"/>
      <c r="Q91" s="137"/>
      <c r="R91" s="137"/>
      <c r="S91" s="137"/>
      <c r="T91" s="137"/>
    </row>
    <row r="92" spans="1:20" ht="15.75" customHeight="1">
      <c r="A92" s="137"/>
      <c r="B92" s="137"/>
      <c r="C92" s="137"/>
      <c r="D92" s="138"/>
      <c r="E92" s="138"/>
      <c r="F92" s="138"/>
      <c r="G92" s="138"/>
      <c r="H92" s="138"/>
      <c r="I92" s="138"/>
      <c r="J92" s="138"/>
      <c r="K92" s="137"/>
      <c r="L92" s="137"/>
      <c r="M92" s="137"/>
      <c r="N92" s="137"/>
      <c r="O92" s="137"/>
      <c r="P92" s="137"/>
      <c r="Q92" s="137"/>
      <c r="R92" s="137"/>
      <c r="S92" s="137"/>
      <c r="T92" s="137"/>
    </row>
    <row r="93" spans="1:20" ht="15.75" customHeight="1">
      <c r="A93" s="137"/>
      <c r="B93" s="137"/>
      <c r="C93" s="137"/>
      <c r="D93" s="138"/>
      <c r="E93" s="138"/>
      <c r="F93" s="138"/>
      <c r="G93" s="138"/>
      <c r="H93" s="138"/>
      <c r="I93" s="138"/>
      <c r="J93" s="138"/>
      <c r="K93" s="137"/>
      <c r="L93" s="137"/>
      <c r="M93" s="137"/>
      <c r="N93" s="137"/>
      <c r="O93" s="137"/>
      <c r="P93" s="137"/>
      <c r="Q93" s="137"/>
      <c r="R93" s="137"/>
      <c r="S93" s="137"/>
      <c r="T93" s="137"/>
    </row>
    <row r="94" spans="1:20" ht="15.75" customHeight="1">
      <c r="A94" s="137"/>
      <c r="B94" s="137"/>
      <c r="C94" s="137"/>
      <c r="D94" s="138"/>
      <c r="E94" s="138"/>
      <c r="F94" s="138"/>
      <c r="G94" s="138"/>
      <c r="H94" s="138"/>
      <c r="I94" s="138"/>
      <c r="J94" s="138"/>
      <c r="K94" s="137"/>
      <c r="L94" s="137"/>
      <c r="M94" s="137"/>
      <c r="N94" s="137"/>
      <c r="O94" s="137"/>
      <c r="P94" s="137"/>
      <c r="Q94" s="137"/>
      <c r="R94" s="137"/>
      <c r="S94" s="137"/>
      <c r="T94" s="137"/>
    </row>
    <row r="95" spans="1:20" ht="15.75" customHeight="1">
      <c r="A95" s="137"/>
      <c r="B95" s="137"/>
      <c r="C95" s="137"/>
      <c r="D95" s="138"/>
      <c r="E95" s="138"/>
      <c r="F95" s="138"/>
      <c r="G95" s="138"/>
      <c r="H95" s="138"/>
      <c r="I95" s="138"/>
      <c r="J95" s="138"/>
      <c r="K95" s="137"/>
      <c r="L95" s="137"/>
      <c r="M95" s="137"/>
      <c r="N95" s="137"/>
      <c r="O95" s="137"/>
      <c r="P95" s="137"/>
      <c r="Q95" s="137"/>
      <c r="R95" s="137"/>
      <c r="S95" s="137"/>
      <c r="T95" s="137"/>
    </row>
    <row r="96" spans="1:20" ht="15.75" customHeight="1">
      <c r="A96" s="137"/>
      <c r="B96" s="137"/>
      <c r="C96" s="137"/>
      <c r="D96" s="138"/>
      <c r="E96" s="138"/>
      <c r="F96" s="138"/>
      <c r="G96" s="138"/>
      <c r="H96" s="138"/>
      <c r="I96" s="138"/>
      <c r="J96" s="138"/>
      <c r="K96" s="137"/>
      <c r="L96" s="137"/>
      <c r="M96" s="137"/>
      <c r="N96" s="137"/>
      <c r="O96" s="137"/>
      <c r="P96" s="137"/>
      <c r="Q96" s="137"/>
      <c r="R96" s="137"/>
      <c r="S96" s="137"/>
      <c r="T96" s="137"/>
    </row>
    <row r="97" spans="1:20" ht="15.75" customHeight="1">
      <c r="A97" s="137"/>
      <c r="B97" s="137"/>
      <c r="C97" s="137"/>
      <c r="D97" s="138"/>
      <c r="E97" s="138"/>
      <c r="F97" s="138"/>
      <c r="G97" s="138"/>
      <c r="H97" s="138"/>
      <c r="I97" s="138"/>
      <c r="J97" s="138"/>
      <c r="K97" s="137"/>
      <c r="L97" s="137"/>
      <c r="M97" s="137"/>
      <c r="N97" s="137"/>
      <c r="O97" s="137"/>
      <c r="P97" s="137"/>
      <c r="Q97" s="137"/>
      <c r="R97" s="137"/>
      <c r="S97" s="137"/>
      <c r="T97" s="137"/>
    </row>
    <row r="98" spans="1:20" ht="15.75" customHeight="1">
      <c r="A98" s="137"/>
      <c r="B98" s="137"/>
      <c r="C98" s="137"/>
      <c r="D98" s="138"/>
      <c r="E98" s="138"/>
      <c r="F98" s="138"/>
      <c r="G98" s="138"/>
      <c r="H98" s="138"/>
      <c r="I98" s="138"/>
      <c r="J98" s="138"/>
      <c r="K98" s="137"/>
      <c r="L98" s="137"/>
      <c r="M98" s="137"/>
      <c r="N98" s="137"/>
      <c r="O98" s="137"/>
      <c r="P98" s="137"/>
      <c r="Q98" s="137"/>
      <c r="R98" s="137"/>
      <c r="S98" s="137"/>
      <c r="T98" s="137"/>
    </row>
    <row r="99" spans="1:20" ht="15.75" customHeight="1">
      <c r="A99" s="137"/>
      <c r="B99" s="137"/>
      <c r="C99" s="137"/>
      <c r="D99" s="138"/>
      <c r="E99" s="138"/>
      <c r="F99" s="138"/>
      <c r="G99" s="138"/>
      <c r="H99" s="138"/>
      <c r="I99" s="138"/>
      <c r="J99" s="138"/>
      <c r="K99" s="137"/>
      <c r="L99" s="137"/>
      <c r="M99" s="137"/>
      <c r="N99" s="137"/>
      <c r="O99" s="137"/>
      <c r="P99" s="137"/>
      <c r="Q99" s="137"/>
      <c r="R99" s="137"/>
      <c r="S99" s="137"/>
      <c r="T99" s="137"/>
    </row>
    <row r="100" spans="1:20" ht="15.75" customHeight="1">
      <c r="A100" s="137"/>
      <c r="B100" s="137"/>
      <c r="C100" s="137"/>
      <c r="D100" s="138"/>
      <c r="E100" s="138"/>
      <c r="F100" s="138"/>
      <c r="G100" s="138"/>
      <c r="H100" s="138"/>
      <c r="I100" s="138"/>
      <c r="J100" s="138"/>
      <c r="K100" s="137"/>
      <c r="L100" s="137"/>
      <c r="M100" s="137"/>
      <c r="N100" s="137"/>
      <c r="O100" s="137"/>
      <c r="P100" s="137"/>
      <c r="Q100" s="137"/>
      <c r="R100" s="137"/>
      <c r="S100" s="137"/>
      <c r="T100" s="137"/>
    </row>
    <row r="101" spans="1:20" ht="15.75" customHeight="1">
      <c r="A101" s="137"/>
      <c r="B101" s="137"/>
      <c r="C101" s="137"/>
      <c r="D101" s="138"/>
      <c r="E101" s="138"/>
      <c r="F101" s="138"/>
      <c r="G101" s="138"/>
      <c r="H101" s="138"/>
      <c r="I101" s="138"/>
      <c r="J101" s="138"/>
      <c r="K101" s="137"/>
      <c r="L101" s="137"/>
      <c r="M101" s="137"/>
      <c r="N101" s="137"/>
      <c r="O101" s="137"/>
      <c r="P101" s="137"/>
      <c r="Q101" s="137"/>
      <c r="R101" s="137"/>
      <c r="S101" s="137"/>
      <c r="T101" s="137"/>
    </row>
    <row r="102" spans="1:20" ht="15.75" customHeight="1">
      <c r="A102" s="137"/>
      <c r="B102" s="137"/>
      <c r="C102" s="137"/>
      <c r="D102" s="138"/>
      <c r="E102" s="138"/>
      <c r="F102" s="138"/>
      <c r="G102" s="138"/>
      <c r="H102" s="138"/>
      <c r="I102" s="138"/>
      <c r="J102" s="138"/>
      <c r="K102" s="137"/>
      <c r="L102" s="137"/>
      <c r="M102" s="137"/>
      <c r="N102" s="137"/>
      <c r="O102" s="137"/>
      <c r="P102" s="137"/>
      <c r="Q102" s="137"/>
      <c r="R102" s="137"/>
      <c r="S102" s="137"/>
      <c r="T102" s="137"/>
    </row>
    <row r="103" spans="1:20" ht="15.75" customHeight="1">
      <c r="A103" s="137"/>
      <c r="B103" s="137"/>
      <c r="C103" s="137"/>
      <c r="D103" s="138"/>
      <c r="E103" s="138"/>
      <c r="F103" s="138"/>
      <c r="G103" s="138"/>
      <c r="H103" s="138"/>
      <c r="I103" s="138"/>
      <c r="J103" s="138"/>
      <c r="K103" s="137"/>
      <c r="L103" s="137"/>
      <c r="M103" s="137"/>
      <c r="N103" s="137"/>
      <c r="O103" s="137"/>
      <c r="P103" s="137"/>
      <c r="Q103" s="137"/>
      <c r="R103" s="137"/>
      <c r="S103" s="137"/>
      <c r="T103" s="137"/>
    </row>
    <row r="104" spans="1:20" ht="15.75" customHeight="1">
      <c r="A104" s="137"/>
      <c r="B104" s="137"/>
      <c r="C104" s="137"/>
      <c r="D104" s="138"/>
      <c r="E104" s="138"/>
      <c r="F104" s="138"/>
      <c r="G104" s="138"/>
      <c r="H104" s="138"/>
      <c r="I104" s="138"/>
      <c r="J104" s="138"/>
      <c r="K104" s="137"/>
      <c r="L104" s="137"/>
      <c r="M104" s="137"/>
      <c r="N104" s="137"/>
      <c r="O104" s="137"/>
      <c r="P104" s="137"/>
      <c r="Q104" s="137"/>
      <c r="R104" s="137"/>
      <c r="S104" s="137"/>
      <c r="T104" s="137"/>
    </row>
    <row r="105" spans="1:20" ht="15.75" customHeight="1">
      <c r="A105" s="137"/>
      <c r="B105" s="137"/>
      <c r="C105" s="137"/>
      <c r="D105" s="138"/>
      <c r="E105" s="138"/>
      <c r="F105" s="138"/>
      <c r="G105" s="138"/>
      <c r="H105" s="138"/>
      <c r="I105" s="138"/>
      <c r="J105" s="138"/>
      <c r="K105" s="137"/>
      <c r="L105" s="137"/>
      <c r="M105" s="137"/>
      <c r="N105" s="137"/>
      <c r="O105" s="137"/>
      <c r="P105" s="137"/>
      <c r="Q105" s="137"/>
      <c r="R105" s="137"/>
      <c r="S105" s="137"/>
      <c r="T105" s="137"/>
    </row>
    <row r="106" spans="1:20" ht="15.75" customHeight="1">
      <c r="A106" s="137"/>
      <c r="B106" s="137"/>
      <c r="C106" s="137"/>
      <c r="D106" s="138"/>
      <c r="E106" s="138"/>
      <c r="F106" s="138"/>
      <c r="G106" s="138"/>
      <c r="H106" s="138"/>
      <c r="I106" s="138"/>
      <c r="J106" s="138"/>
      <c r="K106" s="137"/>
      <c r="L106" s="137"/>
      <c r="M106" s="137"/>
      <c r="N106" s="137"/>
      <c r="O106" s="137"/>
      <c r="P106" s="137"/>
      <c r="Q106" s="137"/>
      <c r="R106" s="137"/>
      <c r="S106" s="137"/>
      <c r="T106" s="137"/>
    </row>
    <row r="107" spans="1:20" ht="15.75" customHeight="1">
      <c r="A107" s="137"/>
      <c r="B107" s="137"/>
      <c r="C107" s="137"/>
      <c r="D107" s="138"/>
      <c r="E107" s="138"/>
      <c r="F107" s="138"/>
      <c r="G107" s="138"/>
      <c r="H107" s="138"/>
      <c r="I107" s="138"/>
      <c r="J107" s="138"/>
      <c r="K107" s="137"/>
      <c r="L107" s="137"/>
      <c r="M107" s="137"/>
      <c r="N107" s="137"/>
      <c r="O107" s="137"/>
      <c r="P107" s="137"/>
      <c r="Q107" s="137"/>
      <c r="R107" s="137"/>
      <c r="S107" s="137"/>
      <c r="T107" s="137"/>
    </row>
    <row r="108" spans="1:20" ht="15.75" customHeight="1">
      <c r="A108" s="137"/>
      <c r="B108" s="137"/>
      <c r="C108" s="137"/>
      <c r="D108" s="138"/>
      <c r="E108" s="138"/>
      <c r="F108" s="138"/>
      <c r="G108" s="138"/>
      <c r="H108" s="138"/>
      <c r="I108" s="138"/>
      <c r="J108" s="138"/>
      <c r="K108" s="137"/>
      <c r="L108" s="137"/>
      <c r="M108" s="137"/>
      <c r="N108" s="137"/>
      <c r="O108" s="137"/>
      <c r="P108" s="137"/>
      <c r="Q108" s="137"/>
      <c r="R108" s="137"/>
      <c r="S108" s="137"/>
      <c r="T108" s="137"/>
    </row>
    <row r="109" spans="1:20" ht="15.75" customHeight="1">
      <c r="A109" s="137"/>
      <c r="B109" s="137"/>
      <c r="C109" s="137"/>
      <c r="D109" s="138"/>
      <c r="E109" s="138"/>
      <c r="F109" s="138"/>
      <c r="G109" s="138"/>
      <c r="H109" s="138"/>
      <c r="I109" s="138"/>
      <c r="J109" s="138"/>
      <c r="K109" s="137"/>
      <c r="L109" s="137"/>
      <c r="M109" s="137"/>
      <c r="N109" s="137"/>
      <c r="O109" s="137"/>
      <c r="P109" s="137"/>
      <c r="Q109" s="137"/>
      <c r="R109" s="137"/>
      <c r="S109" s="137"/>
      <c r="T109" s="137"/>
    </row>
    <row r="110" spans="1:20" ht="15.75" customHeight="1">
      <c r="A110" s="137"/>
      <c r="B110" s="137"/>
      <c r="C110" s="137"/>
      <c r="D110" s="138"/>
      <c r="E110" s="138"/>
      <c r="F110" s="138"/>
      <c r="G110" s="138"/>
      <c r="H110" s="138"/>
      <c r="I110" s="138"/>
      <c r="J110" s="138"/>
      <c r="K110" s="137"/>
      <c r="L110" s="137"/>
      <c r="M110" s="137"/>
      <c r="N110" s="137"/>
      <c r="O110" s="137"/>
      <c r="P110" s="137"/>
      <c r="Q110" s="137"/>
      <c r="R110" s="137"/>
      <c r="S110" s="137"/>
      <c r="T110" s="137"/>
    </row>
    <row r="111" spans="1:20" ht="15.75" customHeight="1">
      <c r="A111" s="137"/>
      <c r="B111" s="137"/>
      <c r="C111" s="137"/>
      <c r="D111" s="138"/>
      <c r="E111" s="138"/>
      <c r="F111" s="138"/>
      <c r="G111" s="138"/>
      <c r="H111" s="138"/>
      <c r="I111" s="138"/>
      <c r="J111" s="138"/>
      <c r="K111" s="137"/>
      <c r="L111" s="137"/>
      <c r="M111" s="137"/>
      <c r="N111" s="137"/>
      <c r="O111" s="137"/>
      <c r="P111" s="137"/>
      <c r="Q111" s="137"/>
      <c r="R111" s="137"/>
      <c r="S111" s="137"/>
      <c r="T111" s="137"/>
    </row>
    <row r="112" spans="1:20" ht="15.75" customHeight="1">
      <c r="A112" s="137"/>
      <c r="B112" s="137"/>
      <c r="C112" s="137"/>
      <c r="D112" s="138"/>
      <c r="E112" s="138"/>
      <c r="F112" s="138"/>
      <c r="G112" s="138"/>
      <c r="H112" s="138"/>
      <c r="I112" s="138"/>
      <c r="J112" s="138"/>
      <c r="K112" s="137"/>
      <c r="L112" s="137"/>
      <c r="M112" s="137"/>
      <c r="N112" s="137"/>
      <c r="O112" s="137"/>
      <c r="P112" s="137"/>
      <c r="Q112" s="137"/>
      <c r="R112" s="137"/>
      <c r="S112" s="137"/>
      <c r="T112" s="137"/>
    </row>
    <row r="113" spans="1:20" ht="15.75" customHeight="1">
      <c r="A113" s="137"/>
      <c r="B113" s="137"/>
      <c r="C113" s="137"/>
      <c r="D113" s="138"/>
      <c r="E113" s="138"/>
      <c r="F113" s="138"/>
      <c r="G113" s="138"/>
      <c r="H113" s="138"/>
      <c r="I113" s="138"/>
      <c r="J113" s="138"/>
      <c r="K113" s="137"/>
      <c r="L113" s="137"/>
      <c r="M113" s="137"/>
      <c r="N113" s="137"/>
      <c r="O113" s="137"/>
      <c r="P113" s="137"/>
      <c r="Q113" s="137"/>
      <c r="R113" s="137"/>
      <c r="S113" s="137"/>
      <c r="T113" s="137"/>
    </row>
    <row r="114" spans="1:20" ht="15.75" customHeight="1">
      <c r="A114" s="137"/>
      <c r="B114" s="137"/>
      <c r="C114" s="137"/>
      <c r="D114" s="138"/>
      <c r="E114" s="138"/>
      <c r="F114" s="138"/>
      <c r="G114" s="138"/>
      <c r="H114" s="138"/>
      <c r="I114" s="138"/>
      <c r="J114" s="138"/>
      <c r="K114" s="137"/>
      <c r="L114" s="137"/>
      <c r="M114" s="137"/>
      <c r="N114" s="137"/>
      <c r="O114" s="137"/>
      <c r="P114" s="137"/>
      <c r="Q114" s="137"/>
      <c r="R114" s="137"/>
      <c r="S114" s="137"/>
      <c r="T114" s="137"/>
    </row>
    <row r="115" spans="1:20" ht="15.75" customHeight="1">
      <c r="A115" s="137"/>
      <c r="B115" s="137"/>
      <c r="C115" s="137"/>
      <c r="D115" s="138"/>
      <c r="E115" s="138"/>
      <c r="F115" s="138"/>
      <c r="G115" s="138"/>
      <c r="H115" s="138"/>
      <c r="I115" s="138"/>
      <c r="J115" s="138"/>
      <c r="K115" s="137"/>
      <c r="L115" s="137"/>
      <c r="M115" s="137"/>
      <c r="N115" s="137"/>
      <c r="O115" s="137"/>
      <c r="P115" s="137"/>
      <c r="Q115" s="137"/>
      <c r="R115" s="137"/>
      <c r="S115" s="137"/>
      <c r="T115" s="137"/>
    </row>
    <row r="116" spans="1:20" ht="15.75" customHeight="1">
      <c r="A116" s="137"/>
      <c r="B116" s="137"/>
      <c r="C116" s="137"/>
      <c r="D116" s="138"/>
      <c r="E116" s="138"/>
      <c r="F116" s="138"/>
      <c r="G116" s="138"/>
      <c r="H116" s="138"/>
      <c r="I116" s="138"/>
      <c r="J116" s="138"/>
      <c r="K116" s="137"/>
      <c r="L116" s="137"/>
      <c r="M116" s="137"/>
      <c r="N116" s="137"/>
      <c r="O116" s="137"/>
      <c r="P116" s="137"/>
      <c r="Q116" s="137"/>
      <c r="R116" s="137"/>
      <c r="S116" s="137"/>
      <c r="T116" s="137"/>
    </row>
    <row r="117" spans="1:20" ht="15.75" customHeight="1">
      <c r="A117" s="137"/>
      <c r="B117" s="137"/>
      <c r="C117" s="137"/>
      <c r="D117" s="138"/>
      <c r="E117" s="138"/>
      <c r="F117" s="138"/>
      <c r="G117" s="138"/>
      <c r="H117" s="138"/>
      <c r="I117" s="138"/>
      <c r="J117" s="138"/>
      <c r="K117" s="137"/>
      <c r="L117" s="137"/>
      <c r="M117" s="137"/>
      <c r="N117" s="137"/>
      <c r="O117" s="137"/>
      <c r="P117" s="137"/>
      <c r="Q117" s="137"/>
      <c r="R117" s="137"/>
      <c r="S117" s="137"/>
      <c r="T117" s="137"/>
    </row>
    <row r="118" spans="1:20" ht="15.75" customHeight="1">
      <c r="A118" s="137"/>
      <c r="B118" s="137"/>
      <c r="C118" s="137"/>
      <c r="D118" s="138"/>
      <c r="E118" s="138"/>
      <c r="F118" s="138"/>
      <c r="G118" s="138"/>
      <c r="H118" s="138"/>
      <c r="I118" s="138"/>
      <c r="J118" s="138"/>
      <c r="K118" s="137"/>
      <c r="L118" s="137"/>
      <c r="M118" s="137"/>
      <c r="N118" s="137"/>
      <c r="O118" s="137"/>
      <c r="P118" s="137"/>
      <c r="Q118" s="137"/>
      <c r="R118" s="137"/>
      <c r="S118" s="137"/>
      <c r="T118" s="137"/>
    </row>
    <row r="119" spans="1:20" ht="15.75" customHeight="1">
      <c r="A119" s="137"/>
      <c r="B119" s="137"/>
      <c r="C119" s="137"/>
      <c r="D119" s="138"/>
      <c r="E119" s="138"/>
      <c r="F119" s="138"/>
      <c r="G119" s="138"/>
      <c r="H119" s="138"/>
      <c r="I119" s="138"/>
      <c r="J119" s="138"/>
      <c r="K119" s="137"/>
      <c r="L119" s="137"/>
      <c r="M119" s="137"/>
      <c r="N119" s="137"/>
      <c r="O119" s="137"/>
      <c r="P119" s="137"/>
      <c r="Q119" s="137"/>
      <c r="R119" s="137"/>
      <c r="S119" s="137"/>
      <c r="T119" s="137"/>
    </row>
    <row r="120" spans="1:20" ht="15.75" customHeight="1">
      <c r="A120" s="137"/>
      <c r="B120" s="137"/>
      <c r="C120" s="137"/>
      <c r="D120" s="138"/>
      <c r="E120" s="138"/>
      <c r="F120" s="138"/>
      <c r="G120" s="138"/>
      <c r="H120" s="138"/>
      <c r="I120" s="138"/>
      <c r="J120" s="138"/>
      <c r="K120" s="137"/>
      <c r="L120" s="137"/>
      <c r="M120" s="137"/>
      <c r="N120" s="137"/>
      <c r="O120" s="137"/>
      <c r="P120" s="137"/>
      <c r="Q120" s="137"/>
      <c r="R120" s="137"/>
      <c r="S120" s="137"/>
      <c r="T120" s="137"/>
    </row>
    <row r="121" spans="1:20" ht="15.75" customHeight="1">
      <c r="A121" s="137"/>
      <c r="B121" s="137"/>
      <c r="C121" s="137"/>
      <c r="D121" s="138"/>
      <c r="E121" s="138"/>
      <c r="F121" s="138"/>
      <c r="G121" s="138"/>
      <c r="H121" s="138"/>
      <c r="I121" s="138"/>
      <c r="J121" s="138"/>
      <c r="K121" s="137"/>
      <c r="L121" s="137"/>
      <c r="M121" s="137"/>
      <c r="N121" s="137"/>
      <c r="O121" s="137"/>
      <c r="P121" s="137"/>
      <c r="Q121" s="137"/>
      <c r="R121" s="137"/>
      <c r="S121" s="137"/>
      <c r="T121" s="137"/>
    </row>
    <row r="122" spans="1:20" ht="15.75" customHeight="1">
      <c r="A122" s="137"/>
      <c r="B122" s="137"/>
      <c r="C122" s="137"/>
      <c r="D122" s="138"/>
      <c r="E122" s="138"/>
      <c r="F122" s="138"/>
      <c r="G122" s="138"/>
      <c r="H122" s="138"/>
      <c r="I122" s="138"/>
      <c r="J122" s="138"/>
      <c r="K122" s="137"/>
      <c r="L122" s="137"/>
      <c r="M122" s="137"/>
      <c r="N122" s="137"/>
      <c r="O122" s="137"/>
      <c r="P122" s="137"/>
      <c r="Q122" s="137"/>
      <c r="R122" s="137"/>
      <c r="S122" s="137"/>
      <c r="T122" s="137"/>
    </row>
    <row r="123" spans="1:20" ht="15.75" customHeight="1">
      <c r="A123" s="137"/>
      <c r="B123" s="137"/>
      <c r="C123" s="137"/>
      <c r="D123" s="138"/>
      <c r="E123" s="138"/>
      <c r="F123" s="138"/>
      <c r="G123" s="138"/>
      <c r="H123" s="138"/>
      <c r="I123" s="138"/>
      <c r="J123" s="138"/>
      <c r="K123" s="137"/>
      <c r="L123" s="137"/>
      <c r="M123" s="137"/>
      <c r="N123" s="137"/>
      <c r="O123" s="137"/>
      <c r="P123" s="137"/>
      <c r="Q123" s="137"/>
      <c r="R123" s="137"/>
      <c r="S123" s="137"/>
      <c r="T123" s="137"/>
    </row>
    <row r="124" spans="1:20" ht="15.75" customHeight="1">
      <c r="A124" s="137"/>
      <c r="B124" s="137"/>
      <c r="C124" s="137"/>
      <c r="D124" s="138"/>
      <c r="E124" s="138"/>
      <c r="F124" s="138"/>
      <c r="G124" s="138"/>
      <c r="H124" s="138"/>
      <c r="I124" s="138"/>
      <c r="J124" s="138"/>
      <c r="K124" s="137"/>
      <c r="L124" s="137"/>
      <c r="M124" s="137"/>
      <c r="N124" s="137"/>
      <c r="O124" s="137"/>
      <c r="P124" s="137"/>
      <c r="Q124" s="137"/>
      <c r="R124" s="137"/>
      <c r="S124" s="137"/>
      <c r="T124" s="137"/>
    </row>
    <row r="125" spans="1:20" ht="15.75" customHeight="1">
      <c r="A125" s="137"/>
      <c r="B125" s="137"/>
      <c r="C125" s="137"/>
      <c r="D125" s="138"/>
      <c r="E125" s="138"/>
      <c r="F125" s="138"/>
      <c r="G125" s="138"/>
      <c r="H125" s="138"/>
      <c r="I125" s="138"/>
      <c r="J125" s="138"/>
      <c r="K125" s="137"/>
      <c r="L125" s="137"/>
      <c r="M125" s="137"/>
      <c r="N125" s="137"/>
      <c r="O125" s="137"/>
      <c r="P125" s="137"/>
      <c r="Q125" s="137"/>
      <c r="R125" s="137"/>
      <c r="S125" s="137"/>
      <c r="T125" s="137"/>
    </row>
    <row r="126" spans="1:20" ht="15.75" customHeight="1">
      <c r="A126" s="137"/>
      <c r="B126" s="137"/>
      <c r="C126" s="137"/>
      <c r="D126" s="138"/>
      <c r="E126" s="138"/>
      <c r="F126" s="138"/>
      <c r="G126" s="138"/>
      <c r="H126" s="138"/>
      <c r="I126" s="138"/>
      <c r="J126" s="138"/>
      <c r="K126" s="137"/>
      <c r="L126" s="137"/>
      <c r="M126" s="137"/>
      <c r="N126" s="137"/>
      <c r="O126" s="137"/>
      <c r="P126" s="137"/>
      <c r="Q126" s="137"/>
      <c r="R126" s="137"/>
      <c r="S126" s="137"/>
      <c r="T126" s="137"/>
    </row>
    <row r="127" spans="1:20" ht="15.75" customHeight="1">
      <c r="A127" s="137"/>
      <c r="B127" s="137"/>
      <c r="C127" s="137"/>
      <c r="D127" s="138"/>
      <c r="E127" s="138"/>
      <c r="F127" s="138"/>
      <c r="G127" s="138"/>
      <c r="H127" s="138"/>
      <c r="I127" s="138"/>
      <c r="J127" s="138"/>
      <c r="K127" s="137"/>
      <c r="L127" s="137"/>
      <c r="M127" s="137"/>
      <c r="N127" s="137"/>
      <c r="O127" s="137"/>
      <c r="P127" s="137"/>
      <c r="Q127" s="137"/>
      <c r="R127" s="137"/>
      <c r="S127" s="137"/>
      <c r="T127" s="137"/>
    </row>
    <row r="128" spans="1:20" ht="15.75" customHeight="1">
      <c r="A128" s="137"/>
      <c r="B128" s="137"/>
      <c r="C128" s="137"/>
      <c r="D128" s="138"/>
      <c r="E128" s="138"/>
      <c r="F128" s="138"/>
      <c r="G128" s="138"/>
      <c r="H128" s="138"/>
      <c r="I128" s="138"/>
      <c r="J128" s="138"/>
      <c r="K128" s="137"/>
      <c r="L128" s="137"/>
      <c r="M128" s="137"/>
      <c r="N128" s="137"/>
      <c r="O128" s="137"/>
      <c r="P128" s="137"/>
      <c r="Q128" s="137"/>
      <c r="R128" s="137"/>
      <c r="S128" s="137"/>
      <c r="T128" s="137"/>
    </row>
    <row r="129" spans="1:20" ht="15.75" customHeight="1">
      <c r="A129" s="137"/>
      <c r="B129" s="137"/>
      <c r="C129" s="137"/>
      <c r="D129" s="138"/>
      <c r="E129" s="138"/>
      <c r="F129" s="138"/>
      <c r="G129" s="138"/>
      <c r="H129" s="138"/>
      <c r="I129" s="138"/>
      <c r="J129" s="138"/>
      <c r="K129" s="137"/>
      <c r="L129" s="137"/>
      <c r="M129" s="137"/>
      <c r="N129" s="137"/>
      <c r="O129" s="137"/>
      <c r="P129" s="137"/>
      <c r="Q129" s="137"/>
      <c r="R129" s="137"/>
      <c r="S129" s="137"/>
      <c r="T129" s="137"/>
    </row>
    <row r="130" spans="1:20" ht="15.75" customHeight="1">
      <c r="A130" s="137"/>
      <c r="B130" s="137"/>
      <c r="C130" s="137"/>
      <c r="D130" s="138"/>
      <c r="E130" s="138"/>
      <c r="F130" s="138"/>
      <c r="G130" s="138"/>
      <c r="H130" s="138"/>
      <c r="I130" s="138"/>
      <c r="J130" s="138"/>
      <c r="K130" s="137"/>
      <c r="L130" s="137"/>
      <c r="M130" s="137"/>
      <c r="N130" s="137"/>
      <c r="O130" s="137"/>
      <c r="P130" s="137"/>
      <c r="Q130" s="137"/>
      <c r="R130" s="137"/>
      <c r="S130" s="137"/>
      <c r="T130" s="137"/>
    </row>
    <row r="131" spans="1:20" ht="15.75" customHeight="1">
      <c r="A131" s="137"/>
      <c r="B131" s="137"/>
      <c r="C131" s="137"/>
      <c r="D131" s="138"/>
      <c r="E131" s="138"/>
      <c r="F131" s="138"/>
      <c r="G131" s="138"/>
      <c r="H131" s="138"/>
      <c r="I131" s="138"/>
      <c r="J131" s="138"/>
      <c r="K131" s="137"/>
      <c r="L131" s="137"/>
      <c r="M131" s="137"/>
      <c r="N131" s="137"/>
      <c r="O131" s="137"/>
      <c r="P131" s="137"/>
      <c r="Q131" s="137"/>
      <c r="R131" s="137"/>
      <c r="S131" s="137"/>
      <c r="T131" s="137"/>
    </row>
    <row r="132" spans="1:20" ht="15.75" customHeight="1">
      <c r="A132" s="137"/>
      <c r="B132" s="137"/>
      <c r="C132" s="137"/>
      <c r="D132" s="138"/>
      <c r="E132" s="138"/>
      <c r="F132" s="138"/>
      <c r="G132" s="138"/>
      <c r="H132" s="138"/>
      <c r="I132" s="138"/>
      <c r="J132" s="138"/>
      <c r="K132" s="137"/>
      <c r="L132" s="137"/>
      <c r="M132" s="137"/>
      <c r="N132" s="137"/>
      <c r="O132" s="137"/>
      <c r="P132" s="137"/>
      <c r="Q132" s="137"/>
      <c r="R132" s="137"/>
      <c r="S132" s="137"/>
      <c r="T132" s="137"/>
    </row>
    <row r="133" spans="1:20" ht="15.75" customHeight="1">
      <c r="A133" s="137"/>
      <c r="B133" s="137"/>
      <c r="C133" s="137"/>
      <c r="D133" s="138"/>
      <c r="E133" s="138"/>
      <c r="F133" s="138"/>
      <c r="G133" s="138"/>
      <c r="H133" s="138"/>
      <c r="I133" s="138"/>
      <c r="J133" s="138"/>
      <c r="K133" s="137"/>
      <c r="L133" s="137"/>
      <c r="M133" s="137"/>
      <c r="N133" s="137"/>
      <c r="O133" s="137"/>
      <c r="P133" s="137"/>
      <c r="Q133" s="137"/>
      <c r="R133" s="137"/>
      <c r="S133" s="137"/>
      <c r="T133" s="137"/>
    </row>
    <row r="134" spans="1:20" ht="15.75" customHeight="1">
      <c r="A134" s="137"/>
      <c r="B134" s="137"/>
      <c r="C134" s="137"/>
      <c r="D134" s="138"/>
      <c r="E134" s="138"/>
      <c r="F134" s="138"/>
      <c r="G134" s="138"/>
      <c r="H134" s="138"/>
      <c r="I134" s="138"/>
      <c r="J134" s="138"/>
      <c r="K134" s="137"/>
      <c r="L134" s="137"/>
      <c r="M134" s="137"/>
      <c r="N134" s="137"/>
      <c r="O134" s="137"/>
      <c r="P134" s="137"/>
      <c r="Q134" s="137"/>
      <c r="R134" s="137"/>
      <c r="S134" s="137"/>
      <c r="T134" s="137"/>
    </row>
    <row r="135" spans="1:20" ht="15.75" customHeight="1">
      <c r="A135" s="137"/>
      <c r="B135" s="137"/>
      <c r="C135" s="137"/>
      <c r="D135" s="138"/>
      <c r="E135" s="138"/>
      <c r="F135" s="138"/>
      <c r="G135" s="138"/>
      <c r="H135" s="138"/>
      <c r="I135" s="138"/>
      <c r="J135" s="138"/>
      <c r="K135" s="137"/>
      <c r="L135" s="137"/>
      <c r="M135" s="137"/>
      <c r="N135" s="137"/>
      <c r="O135" s="137"/>
      <c r="P135" s="137"/>
      <c r="Q135" s="137"/>
      <c r="R135" s="137"/>
      <c r="S135" s="137"/>
      <c r="T135" s="137"/>
    </row>
    <row r="136" spans="1:20" ht="15.75" customHeight="1">
      <c r="A136" s="137"/>
      <c r="B136" s="137"/>
      <c r="C136" s="137"/>
      <c r="D136" s="138"/>
      <c r="E136" s="138"/>
      <c r="F136" s="138"/>
      <c r="G136" s="138"/>
      <c r="H136" s="138"/>
      <c r="I136" s="138"/>
      <c r="J136" s="138"/>
      <c r="K136" s="137"/>
      <c r="L136" s="137"/>
      <c r="M136" s="137"/>
      <c r="N136" s="137"/>
      <c r="O136" s="137"/>
      <c r="P136" s="137"/>
      <c r="Q136" s="137"/>
      <c r="R136" s="137"/>
      <c r="S136" s="137"/>
      <c r="T136" s="137"/>
    </row>
    <row r="137" spans="1:20" ht="15.75" customHeight="1">
      <c r="A137" s="137"/>
      <c r="B137" s="137"/>
      <c r="C137" s="137"/>
      <c r="D137" s="138"/>
      <c r="E137" s="138"/>
      <c r="F137" s="138"/>
      <c r="G137" s="138"/>
      <c r="H137" s="138"/>
      <c r="I137" s="138"/>
      <c r="J137" s="138"/>
      <c r="K137" s="137"/>
      <c r="L137" s="137"/>
      <c r="M137" s="137"/>
      <c r="N137" s="137"/>
      <c r="O137" s="137"/>
      <c r="P137" s="137"/>
      <c r="Q137" s="137"/>
      <c r="R137" s="137"/>
      <c r="S137" s="137"/>
      <c r="T137" s="137"/>
    </row>
    <row r="138" spans="1:20" ht="15.75" customHeight="1">
      <c r="A138" s="137"/>
      <c r="B138" s="137"/>
      <c r="C138" s="137"/>
      <c r="D138" s="138"/>
      <c r="E138" s="138"/>
      <c r="F138" s="138"/>
      <c r="G138" s="138"/>
      <c r="H138" s="138"/>
      <c r="I138" s="138"/>
      <c r="J138" s="138"/>
      <c r="K138" s="137"/>
      <c r="L138" s="137"/>
      <c r="M138" s="137"/>
      <c r="N138" s="137"/>
      <c r="O138" s="137"/>
      <c r="P138" s="137"/>
      <c r="Q138" s="137"/>
      <c r="R138" s="137"/>
      <c r="S138" s="137"/>
      <c r="T138" s="137"/>
    </row>
    <row r="139" spans="1:20" ht="15.75" customHeight="1">
      <c r="A139" s="137"/>
      <c r="B139" s="137"/>
      <c r="C139" s="137"/>
      <c r="D139" s="138"/>
      <c r="E139" s="138"/>
      <c r="F139" s="138"/>
      <c r="G139" s="138"/>
      <c r="H139" s="138"/>
      <c r="I139" s="138"/>
      <c r="J139" s="138"/>
      <c r="K139" s="137"/>
      <c r="L139" s="137"/>
      <c r="M139" s="137"/>
      <c r="N139" s="137"/>
      <c r="O139" s="137"/>
      <c r="P139" s="137"/>
      <c r="Q139" s="137"/>
      <c r="R139" s="137"/>
      <c r="S139" s="137"/>
      <c r="T139" s="137"/>
    </row>
    <row r="140" spans="1:20" ht="15.75" customHeight="1">
      <c r="A140" s="137"/>
      <c r="B140" s="137"/>
      <c r="C140" s="137"/>
      <c r="D140" s="138"/>
      <c r="E140" s="138"/>
      <c r="F140" s="138"/>
      <c r="G140" s="138"/>
      <c r="H140" s="138"/>
      <c r="I140" s="138"/>
      <c r="J140" s="138"/>
      <c r="K140" s="137"/>
      <c r="L140" s="137"/>
      <c r="M140" s="137"/>
      <c r="N140" s="137"/>
      <c r="O140" s="137"/>
      <c r="P140" s="137"/>
      <c r="Q140" s="137"/>
      <c r="R140" s="137"/>
      <c r="S140" s="137"/>
      <c r="T140" s="137"/>
    </row>
    <row r="141" spans="1:20" ht="15.75" customHeight="1">
      <c r="A141" s="137"/>
      <c r="B141" s="137"/>
      <c r="C141" s="137"/>
      <c r="D141" s="138"/>
      <c r="E141" s="138"/>
      <c r="F141" s="138"/>
      <c r="G141" s="138"/>
      <c r="H141" s="138"/>
      <c r="I141" s="138"/>
      <c r="J141" s="138"/>
      <c r="K141" s="137"/>
      <c r="L141" s="137"/>
      <c r="M141" s="137"/>
      <c r="N141" s="137"/>
      <c r="O141" s="137"/>
      <c r="P141" s="137"/>
      <c r="Q141" s="137"/>
      <c r="R141" s="137"/>
      <c r="S141" s="137"/>
      <c r="T141" s="137"/>
    </row>
    <row r="142" spans="1:20" ht="15.75" customHeight="1">
      <c r="A142" s="137"/>
      <c r="B142" s="137"/>
      <c r="C142" s="137"/>
      <c r="D142" s="138"/>
      <c r="E142" s="138"/>
      <c r="F142" s="138"/>
      <c r="G142" s="138"/>
      <c r="H142" s="138"/>
      <c r="I142" s="138"/>
      <c r="J142" s="138"/>
      <c r="K142" s="137"/>
      <c r="L142" s="137"/>
      <c r="M142" s="137"/>
      <c r="N142" s="137"/>
      <c r="O142" s="137"/>
      <c r="P142" s="137"/>
      <c r="Q142" s="137"/>
      <c r="R142" s="137"/>
      <c r="S142" s="137"/>
      <c r="T142" s="137"/>
    </row>
    <row r="143" spans="1:20" ht="15.75" customHeight="1">
      <c r="A143" s="137"/>
      <c r="B143" s="137"/>
      <c r="C143" s="137"/>
      <c r="D143" s="138"/>
      <c r="E143" s="138"/>
      <c r="F143" s="138"/>
      <c r="G143" s="138"/>
      <c r="H143" s="138"/>
      <c r="I143" s="138"/>
      <c r="J143" s="138"/>
      <c r="K143" s="137"/>
      <c r="L143" s="137"/>
      <c r="M143" s="137"/>
      <c r="N143" s="137"/>
      <c r="O143" s="137"/>
      <c r="P143" s="137"/>
      <c r="Q143" s="137"/>
      <c r="R143" s="137"/>
      <c r="S143" s="137"/>
      <c r="T143" s="137"/>
    </row>
    <row r="144" spans="1:20" ht="15.75" customHeight="1">
      <c r="A144" s="137"/>
      <c r="B144" s="137"/>
      <c r="C144" s="137"/>
      <c r="D144" s="138"/>
      <c r="E144" s="138"/>
      <c r="F144" s="138"/>
      <c r="G144" s="138"/>
      <c r="H144" s="138"/>
      <c r="I144" s="138"/>
      <c r="J144" s="138"/>
      <c r="K144" s="137"/>
      <c r="L144" s="137"/>
      <c r="M144" s="137"/>
      <c r="N144" s="137"/>
      <c r="O144" s="137"/>
      <c r="P144" s="137"/>
      <c r="Q144" s="137"/>
      <c r="R144" s="137"/>
      <c r="S144" s="137"/>
      <c r="T144" s="137"/>
    </row>
    <row r="145" spans="1:20" ht="15.75" customHeight="1">
      <c r="A145" s="137"/>
      <c r="B145" s="137"/>
      <c r="C145" s="137"/>
      <c r="D145" s="138"/>
      <c r="E145" s="138"/>
      <c r="F145" s="138"/>
      <c r="G145" s="138"/>
      <c r="H145" s="138"/>
      <c r="I145" s="138"/>
      <c r="J145" s="138"/>
      <c r="K145" s="137"/>
      <c r="L145" s="137"/>
      <c r="M145" s="137"/>
      <c r="N145" s="137"/>
      <c r="O145" s="137"/>
      <c r="P145" s="137"/>
      <c r="Q145" s="137"/>
      <c r="R145" s="137"/>
      <c r="S145" s="137"/>
      <c r="T145" s="137"/>
    </row>
    <row r="146" spans="1:20" ht="15.75" customHeight="1">
      <c r="A146" s="137"/>
      <c r="B146" s="137"/>
      <c r="C146" s="137"/>
      <c r="D146" s="138"/>
      <c r="E146" s="138"/>
      <c r="F146" s="138"/>
      <c r="G146" s="138"/>
      <c r="H146" s="138"/>
      <c r="I146" s="138"/>
      <c r="J146" s="138"/>
      <c r="K146" s="137"/>
      <c r="L146" s="137"/>
      <c r="M146" s="137"/>
      <c r="N146" s="137"/>
      <c r="O146" s="137"/>
      <c r="P146" s="137"/>
      <c r="Q146" s="137"/>
      <c r="R146" s="137"/>
      <c r="S146" s="137"/>
      <c r="T146" s="137"/>
    </row>
    <row r="147" spans="1:20" ht="15.75" customHeight="1">
      <c r="A147" s="137"/>
      <c r="B147" s="137"/>
      <c r="C147" s="137"/>
      <c r="D147" s="138"/>
      <c r="E147" s="138"/>
      <c r="F147" s="138"/>
      <c r="G147" s="138"/>
      <c r="H147" s="138"/>
      <c r="I147" s="138"/>
      <c r="J147" s="138"/>
      <c r="K147" s="137"/>
      <c r="L147" s="137"/>
      <c r="M147" s="137"/>
      <c r="N147" s="137"/>
      <c r="O147" s="137"/>
      <c r="P147" s="137"/>
      <c r="Q147" s="137"/>
      <c r="R147" s="137"/>
      <c r="S147" s="137"/>
      <c r="T147" s="137"/>
    </row>
    <row r="148" spans="1:20" ht="15.75" customHeight="1">
      <c r="A148" s="137"/>
      <c r="B148" s="137"/>
      <c r="C148" s="137"/>
      <c r="D148" s="138"/>
      <c r="E148" s="138"/>
      <c r="F148" s="138"/>
      <c r="G148" s="138"/>
      <c r="H148" s="138"/>
      <c r="I148" s="138"/>
      <c r="J148" s="138"/>
      <c r="K148" s="137"/>
      <c r="L148" s="137"/>
      <c r="M148" s="137"/>
      <c r="N148" s="137"/>
      <c r="O148" s="137"/>
      <c r="P148" s="137"/>
      <c r="Q148" s="137"/>
      <c r="R148" s="137"/>
      <c r="S148" s="137"/>
      <c r="T148" s="137"/>
    </row>
    <row r="149" spans="1:20" ht="15.75" customHeight="1">
      <c r="A149" s="137"/>
      <c r="B149" s="137"/>
      <c r="C149" s="137"/>
      <c r="D149" s="138"/>
      <c r="E149" s="138"/>
      <c r="F149" s="138"/>
      <c r="G149" s="138"/>
      <c r="H149" s="138"/>
      <c r="I149" s="138"/>
      <c r="J149" s="138"/>
      <c r="K149" s="137"/>
      <c r="L149" s="137"/>
      <c r="M149" s="137"/>
      <c r="N149" s="137"/>
      <c r="O149" s="137"/>
      <c r="P149" s="137"/>
      <c r="Q149" s="137"/>
      <c r="R149" s="137"/>
      <c r="S149" s="137"/>
      <c r="T149" s="137"/>
    </row>
    <row r="150" spans="1:20" ht="15.75" customHeight="1">
      <c r="A150" s="137"/>
      <c r="B150" s="137"/>
      <c r="C150" s="137"/>
      <c r="D150" s="138"/>
      <c r="E150" s="138"/>
      <c r="F150" s="138"/>
      <c r="G150" s="138"/>
      <c r="H150" s="138"/>
      <c r="I150" s="138"/>
      <c r="J150" s="138"/>
      <c r="K150" s="137"/>
      <c r="L150" s="137"/>
      <c r="M150" s="137"/>
      <c r="N150" s="137"/>
      <c r="O150" s="137"/>
      <c r="P150" s="137"/>
      <c r="Q150" s="137"/>
      <c r="R150" s="137"/>
      <c r="S150" s="137"/>
      <c r="T150" s="137"/>
    </row>
    <row r="151" spans="1:20" ht="15.75" customHeight="1">
      <c r="A151" s="137"/>
      <c r="B151" s="137"/>
      <c r="C151" s="137"/>
      <c r="D151" s="138"/>
      <c r="E151" s="138"/>
      <c r="F151" s="138"/>
      <c r="G151" s="138"/>
      <c r="H151" s="138"/>
      <c r="I151" s="138"/>
      <c r="J151" s="138"/>
      <c r="K151" s="137"/>
      <c r="L151" s="137"/>
      <c r="M151" s="137"/>
      <c r="N151" s="137"/>
      <c r="O151" s="137"/>
      <c r="P151" s="137"/>
      <c r="Q151" s="137"/>
      <c r="R151" s="137"/>
      <c r="S151" s="137"/>
      <c r="T151" s="137"/>
    </row>
    <row r="152" spans="1:20" ht="15.75" customHeight="1">
      <c r="A152" s="137"/>
      <c r="B152" s="137"/>
      <c r="C152" s="137"/>
      <c r="D152" s="138"/>
      <c r="E152" s="138"/>
      <c r="F152" s="138"/>
      <c r="G152" s="138"/>
      <c r="H152" s="138"/>
      <c r="I152" s="138"/>
      <c r="J152" s="138"/>
      <c r="K152" s="137"/>
      <c r="L152" s="137"/>
      <c r="M152" s="137"/>
      <c r="N152" s="137"/>
      <c r="O152" s="137"/>
      <c r="P152" s="137"/>
      <c r="Q152" s="137"/>
      <c r="R152" s="137"/>
      <c r="S152" s="137"/>
      <c r="T152" s="137"/>
    </row>
    <row r="153" spans="1:20" ht="15.75" customHeight="1">
      <c r="A153" s="137"/>
      <c r="B153" s="137"/>
      <c r="C153" s="137"/>
      <c r="D153" s="138"/>
      <c r="E153" s="138"/>
      <c r="F153" s="138"/>
      <c r="G153" s="138"/>
      <c r="H153" s="138"/>
      <c r="I153" s="138"/>
      <c r="J153" s="138"/>
      <c r="K153" s="137"/>
      <c r="L153" s="137"/>
      <c r="M153" s="137"/>
      <c r="N153" s="137"/>
      <c r="O153" s="137"/>
      <c r="P153" s="137"/>
      <c r="Q153" s="137"/>
      <c r="R153" s="137"/>
      <c r="S153" s="137"/>
      <c r="T153" s="137"/>
    </row>
    <row r="154" spans="1:20" ht="15.75" customHeight="1">
      <c r="A154" s="137"/>
      <c r="B154" s="137"/>
      <c r="C154" s="137"/>
      <c r="D154" s="138"/>
      <c r="E154" s="138"/>
      <c r="F154" s="138"/>
      <c r="G154" s="138"/>
      <c r="H154" s="138"/>
      <c r="I154" s="138"/>
      <c r="J154" s="138"/>
      <c r="K154" s="137"/>
      <c r="L154" s="137"/>
      <c r="M154" s="137"/>
      <c r="N154" s="137"/>
      <c r="O154" s="137"/>
      <c r="P154" s="137"/>
      <c r="Q154" s="137"/>
      <c r="R154" s="137"/>
      <c r="S154" s="137"/>
      <c r="T154" s="137"/>
    </row>
    <row r="155" spans="1:20" ht="15.75" customHeight="1">
      <c r="A155" s="137"/>
      <c r="B155" s="137"/>
      <c r="C155" s="137"/>
      <c r="D155" s="138"/>
      <c r="E155" s="138"/>
      <c r="F155" s="138"/>
      <c r="G155" s="138"/>
      <c r="H155" s="138"/>
      <c r="I155" s="138"/>
      <c r="J155" s="138"/>
      <c r="K155" s="137"/>
      <c r="L155" s="137"/>
      <c r="M155" s="137"/>
      <c r="N155" s="137"/>
      <c r="O155" s="137"/>
      <c r="P155" s="137"/>
      <c r="Q155" s="137"/>
      <c r="R155" s="137"/>
      <c r="S155" s="137"/>
      <c r="T155" s="137"/>
    </row>
    <row r="156" spans="1:20" ht="15.75" customHeight="1">
      <c r="A156" s="137"/>
      <c r="B156" s="137"/>
      <c r="C156" s="137"/>
      <c r="D156" s="138"/>
      <c r="E156" s="138"/>
      <c r="F156" s="138"/>
      <c r="G156" s="138"/>
      <c r="H156" s="138"/>
      <c r="I156" s="138"/>
      <c r="J156" s="138"/>
      <c r="K156" s="137"/>
      <c r="L156" s="137"/>
      <c r="M156" s="137"/>
      <c r="N156" s="137"/>
      <c r="O156" s="137"/>
      <c r="P156" s="137"/>
      <c r="Q156" s="137"/>
      <c r="R156" s="137"/>
      <c r="S156" s="137"/>
      <c r="T156" s="137"/>
    </row>
    <row r="157" spans="1:20" ht="15.75" customHeight="1">
      <c r="A157" s="137"/>
      <c r="B157" s="137"/>
      <c r="C157" s="137"/>
      <c r="D157" s="138"/>
      <c r="E157" s="138"/>
      <c r="F157" s="138"/>
      <c r="G157" s="138"/>
      <c r="H157" s="138"/>
      <c r="I157" s="138"/>
      <c r="J157" s="138"/>
      <c r="K157" s="137"/>
      <c r="L157" s="137"/>
      <c r="M157" s="137"/>
      <c r="N157" s="137"/>
      <c r="O157" s="137"/>
      <c r="P157" s="137"/>
      <c r="Q157" s="137"/>
      <c r="R157" s="137"/>
      <c r="S157" s="137"/>
      <c r="T157" s="137"/>
    </row>
    <row r="158" spans="1:20" ht="15.75" customHeight="1">
      <c r="A158" s="137"/>
      <c r="B158" s="137"/>
      <c r="C158" s="137"/>
      <c r="D158" s="138"/>
      <c r="E158" s="138"/>
      <c r="F158" s="138"/>
      <c r="G158" s="138"/>
      <c r="H158" s="138"/>
      <c r="I158" s="138"/>
      <c r="J158" s="138"/>
      <c r="K158" s="137"/>
      <c r="L158" s="137"/>
      <c r="M158" s="137"/>
      <c r="N158" s="137"/>
      <c r="O158" s="137"/>
      <c r="P158" s="137"/>
      <c r="Q158" s="137"/>
      <c r="R158" s="137"/>
      <c r="S158" s="137"/>
      <c r="T158" s="137"/>
    </row>
    <row r="159" spans="1:20" ht="15.75" customHeight="1">
      <c r="A159" s="137"/>
      <c r="B159" s="137"/>
      <c r="C159" s="137"/>
      <c r="D159" s="138"/>
      <c r="E159" s="138"/>
      <c r="F159" s="138"/>
      <c r="G159" s="138"/>
      <c r="H159" s="138"/>
      <c r="I159" s="138"/>
      <c r="J159" s="138"/>
      <c r="K159" s="137"/>
      <c r="L159" s="137"/>
      <c r="M159" s="137"/>
      <c r="N159" s="137"/>
      <c r="O159" s="137"/>
      <c r="P159" s="137"/>
      <c r="Q159" s="137"/>
      <c r="R159" s="137"/>
      <c r="S159" s="137"/>
      <c r="T159" s="137"/>
    </row>
    <row r="160" spans="1:20" ht="15.75" customHeight="1">
      <c r="A160" s="137"/>
      <c r="B160" s="137"/>
      <c r="C160" s="137"/>
      <c r="D160" s="138"/>
      <c r="E160" s="138"/>
      <c r="F160" s="138"/>
      <c r="G160" s="138"/>
      <c r="H160" s="138"/>
      <c r="I160" s="138"/>
      <c r="J160" s="138"/>
      <c r="K160" s="137"/>
      <c r="L160" s="137"/>
      <c r="M160" s="137"/>
      <c r="N160" s="137"/>
      <c r="O160" s="137"/>
      <c r="P160" s="137"/>
      <c r="Q160" s="137"/>
      <c r="R160" s="137"/>
      <c r="S160" s="137"/>
      <c r="T160" s="137"/>
    </row>
    <row r="161" spans="1:20" ht="15.75" customHeight="1">
      <c r="A161" s="137"/>
      <c r="B161" s="137"/>
      <c r="C161" s="137"/>
      <c r="D161" s="138"/>
      <c r="E161" s="138"/>
      <c r="F161" s="138"/>
      <c r="G161" s="138"/>
      <c r="H161" s="138"/>
      <c r="I161" s="138"/>
      <c r="J161" s="138"/>
      <c r="K161" s="137"/>
      <c r="L161" s="137"/>
      <c r="M161" s="137"/>
      <c r="N161" s="137"/>
      <c r="O161" s="137"/>
      <c r="P161" s="137"/>
      <c r="Q161" s="137"/>
      <c r="R161" s="137"/>
      <c r="S161" s="137"/>
      <c r="T161" s="137"/>
    </row>
    <row r="162" spans="1:20" ht="15.75" customHeight="1">
      <c r="A162" s="137"/>
      <c r="B162" s="137"/>
      <c r="C162" s="137"/>
      <c r="D162" s="138"/>
      <c r="E162" s="138"/>
      <c r="F162" s="138"/>
      <c r="G162" s="138"/>
      <c r="H162" s="138"/>
      <c r="I162" s="138"/>
      <c r="J162" s="138"/>
      <c r="K162" s="137"/>
      <c r="L162" s="137"/>
      <c r="M162" s="137"/>
      <c r="N162" s="137"/>
      <c r="O162" s="137"/>
      <c r="P162" s="137"/>
      <c r="Q162" s="137"/>
      <c r="R162" s="137"/>
      <c r="S162" s="137"/>
      <c r="T162" s="137"/>
    </row>
    <row r="163" spans="1:20" ht="15.75" customHeight="1">
      <c r="A163" s="137"/>
      <c r="B163" s="137"/>
      <c r="C163" s="137"/>
      <c r="D163" s="138"/>
      <c r="E163" s="138"/>
      <c r="F163" s="138"/>
      <c r="G163" s="138"/>
      <c r="H163" s="138"/>
      <c r="I163" s="138"/>
      <c r="J163" s="138"/>
      <c r="K163" s="137"/>
      <c r="L163" s="137"/>
      <c r="M163" s="137"/>
      <c r="N163" s="137"/>
      <c r="O163" s="137"/>
      <c r="P163" s="137"/>
      <c r="Q163" s="137"/>
      <c r="R163" s="137"/>
      <c r="S163" s="137"/>
      <c r="T163" s="137"/>
    </row>
    <row r="164" spans="1:20" ht="15.75" customHeight="1">
      <c r="A164" s="137"/>
      <c r="B164" s="137"/>
      <c r="C164" s="137"/>
      <c r="D164" s="138"/>
      <c r="E164" s="138"/>
      <c r="F164" s="138"/>
      <c r="G164" s="138"/>
      <c r="H164" s="138"/>
      <c r="I164" s="138"/>
      <c r="J164" s="138"/>
      <c r="K164" s="137"/>
      <c r="L164" s="137"/>
      <c r="M164" s="137"/>
      <c r="N164" s="137"/>
      <c r="O164" s="137"/>
      <c r="P164" s="137"/>
      <c r="Q164" s="137"/>
      <c r="R164" s="137"/>
      <c r="S164" s="137"/>
      <c r="T164" s="137"/>
    </row>
    <row r="165" spans="1:20" ht="15.75" customHeight="1">
      <c r="A165" s="137"/>
      <c r="B165" s="137"/>
      <c r="C165" s="137"/>
      <c r="D165" s="138"/>
      <c r="E165" s="138"/>
      <c r="F165" s="138"/>
      <c r="G165" s="138"/>
      <c r="H165" s="138"/>
      <c r="I165" s="138"/>
      <c r="J165" s="138"/>
      <c r="K165" s="137"/>
      <c r="L165" s="137"/>
      <c r="M165" s="137"/>
      <c r="N165" s="137"/>
      <c r="O165" s="137"/>
      <c r="P165" s="137"/>
      <c r="Q165" s="137"/>
      <c r="R165" s="137"/>
      <c r="S165" s="137"/>
      <c r="T165" s="137"/>
    </row>
    <row r="166" spans="1:20" ht="15.75" customHeight="1">
      <c r="A166" s="137"/>
      <c r="B166" s="137"/>
      <c r="C166" s="137"/>
      <c r="D166" s="138"/>
      <c r="E166" s="138"/>
      <c r="F166" s="138"/>
      <c r="G166" s="138"/>
      <c r="H166" s="138"/>
      <c r="I166" s="138"/>
      <c r="J166" s="138"/>
      <c r="K166" s="137"/>
      <c r="L166" s="137"/>
      <c r="M166" s="137"/>
      <c r="N166" s="137"/>
      <c r="O166" s="137"/>
      <c r="P166" s="137"/>
      <c r="Q166" s="137"/>
      <c r="R166" s="137"/>
      <c r="S166" s="137"/>
      <c r="T166" s="137"/>
    </row>
    <row r="167" spans="1:20" ht="15.75" customHeight="1">
      <c r="A167" s="137"/>
      <c r="B167" s="137"/>
      <c r="C167" s="137"/>
      <c r="D167" s="138"/>
      <c r="E167" s="138"/>
      <c r="F167" s="138"/>
      <c r="G167" s="138"/>
      <c r="H167" s="138"/>
      <c r="I167" s="138"/>
      <c r="J167" s="138"/>
      <c r="K167" s="137"/>
      <c r="L167" s="137"/>
      <c r="M167" s="137"/>
      <c r="N167" s="137"/>
      <c r="O167" s="137"/>
      <c r="P167" s="137"/>
      <c r="Q167" s="137"/>
      <c r="R167" s="137"/>
      <c r="S167" s="137"/>
      <c r="T167" s="137"/>
    </row>
    <row r="168" spans="1:20" ht="15.75" customHeight="1">
      <c r="A168" s="137"/>
      <c r="B168" s="137"/>
      <c r="C168" s="137"/>
      <c r="D168" s="138"/>
      <c r="E168" s="138"/>
      <c r="F168" s="138"/>
      <c r="G168" s="138"/>
      <c r="H168" s="138"/>
      <c r="I168" s="138"/>
      <c r="J168" s="138"/>
      <c r="K168" s="137"/>
      <c r="L168" s="137"/>
      <c r="M168" s="137"/>
      <c r="N168" s="137"/>
      <c r="O168" s="137"/>
      <c r="P168" s="137"/>
      <c r="Q168" s="137"/>
      <c r="R168" s="137"/>
      <c r="S168" s="137"/>
      <c r="T168" s="137"/>
    </row>
    <row r="169" spans="1:20" ht="15.75" customHeight="1">
      <c r="A169" s="137"/>
      <c r="B169" s="137"/>
      <c r="C169" s="137"/>
      <c r="D169" s="138"/>
      <c r="E169" s="138"/>
      <c r="F169" s="138"/>
      <c r="G169" s="138"/>
      <c r="H169" s="138"/>
      <c r="I169" s="138"/>
      <c r="J169" s="138"/>
      <c r="K169" s="137"/>
      <c r="L169" s="137"/>
      <c r="M169" s="137"/>
      <c r="N169" s="137"/>
      <c r="O169" s="137"/>
      <c r="P169" s="137"/>
      <c r="Q169" s="137"/>
      <c r="R169" s="137"/>
      <c r="S169" s="137"/>
      <c r="T169" s="137"/>
    </row>
    <row r="170" spans="1:20" ht="15.75" customHeight="1">
      <c r="A170" s="137"/>
      <c r="B170" s="137"/>
      <c r="C170" s="137"/>
      <c r="D170" s="138"/>
      <c r="E170" s="138"/>
      <c r="F170" s="138"/>
      <c r="G170" s="138"/>
      <c r="H170" s="138"/>
      <c r="I170" s="138"/>
      <c r="J170" s="138"/>
      <c r="K170" s="137"/>
      <c r="L170" s="137"/>
      <c r="M170" s="137"/>
      <c r="N170" s="137"/>
      <c r="O170" s="137"/>
      <c r="P170" s="137"/>
      <c r="Q170" s="137"/>
      <c r="R170" s="137"/>
      <c r="S170" s="137"/>
      <c r="T170" s="137"/>
    </row>
    <row r="171" spans="1:20" ht="15.75" customHeight="1">
      <c r="A171" s="137"/>
      <c r="B171" s="137"/>
      <c r="C171" s="137"/>
      <c r="D171" s="138"/>
      <c r="E171" s="138"/>
      <c r="F171" s="138"/>
      <c r="G171" s="138"/>
      <c r="H171" s="138"/>
      <c r="I171" s="138"/>
      <c r="J171" s="138"/>
      <c r="K171" s="137"/>
      <c r="L171" s="137"/>
      <c r="M171" s="137"/>
      <c r="N171" s="137"/>
      <c r="O171" s="137"/>
      <c r="P171" s="137"/>
      <c r="Q171" s="137"/>
      <c r="R171" s="137"/>
      <c r="S171" s="137"/>
      <c r="T171" s="137"/>
    </row>
    <row r="172" spans="1:20" ht="15.75" customHeight="1">
      <c r="A172" s="137"/>
      <c r="B172" s="137"/>
      <c r="C172" s="137"/>
      <c r="D172" s="138"/>
      <c r="E172" s="138"/>
      <c r="F172" s="138"/>
      <c r="G172" s="138"/>
      <c r="H172" s="138"/>
      <c r="I172" s="138"/>
      <c r="J172" s="138"/>
      <c r="K172" s="137"/>
      <c r="L172" s="137"/>
      <c r="M172" s="137"/>
      <c r="N172" s="137"/>
      <c r="O172" s="137"/>
      <c r="P172" s="137"/>
      <c r="Q172" s="137"/>
      <c r="R172" s="137"/>
      <c r="S172" s="137"/>
      <c r="T172" s="137"/>
    </row>
    <row r="173" spans="1:20" ht="15.75" customHeight="1">
      <c r="A173" s="137"/>
      <c r="B173" s="137"/>
      <c r="C173" s="137"/>
      <c r="D173" s="138"/>
      <c r="E173" s="138"/>
      <c r="F173" s="138"/>
      <c r="G173" s="138"/>
      <c r="H173" s="138"/>
      <c r="I173" s="138"/>
      <c r="J173" s="138"/>
      <c r="K173" s="137"/>
      <c r="L173" s="137"/>
      <c r="M173" s="137"/>
      <c r="N173" s="137"/>
      <c r="O173" s="137"/>
      <c r="P173" s="137"/>
      <c r="Q173" s="137"/>
      <c r="R173" s="137"/>
      <c r="S173" s="137"/>
      <c r="T173" s="137"/>
    </row>
    <row r="174" spans="1:20" ht="15.75" customHeight="1">
      <c r="A174" s="137"/>
      <c r="B174" s="137"/>
      <c r="C174" s="137"/>
      <c r="D174" s="138"/>
      <c r="E174" s="138"/>
      <c r="F174" s="138"/>
      <c r="G174" s="138"/>
      <c r="H174" s="138"/>
      <c r="I174" s="138"/>
      <c r="J174" s="138"/>
      <c r="K174" s="137"/>
      <c r="L174" s="137"/>
      <c r="M174" s="137"/>
      <c r="N174" s="137"/>
      <c r="O174" s="137"/>
      <c r="P174" s="137"/>
      <c r="Q174" s="137"/>
      <c r="R174" s="137"/>
      <c r="S174" s="137"/>
      <c r="T174" s="137"/>
    </row>
    <row r="175" spans="1:20" ht="15.75" customHeight="1">
      <c r="A175" s="137"/>
      <c r="B175" s="137"/>
      <c r="C175" s="137"/>
      <c r="D175" s="138"/>
      <c r="E175" s="138"/>
      <c r="F175" s="138"/>
      <c r="G175" s="138"/>
      <c r="H175" s="138"/>
      <c r="I175" s="138"/>
      <c r="J175" s="138"/>
      <c r="K175" s="137"/>
      <c r="L175" s="137"/>
      <c r="M175" s="137"/>
      <c r="N175" s="137"/>
      <c r="O175" s="137"/>
      <c r="P175" s="137"/>
      <c r="Q175" s="137"/>
      <c r="R175" s="137"/>
      <c r="S175" s="137"/>
      <c r="T175" s="137"/>
    </row>
    <row r="176" spans="1:20" ht="15.75" customHeight="1">
      <c r="A176" s="137"/>
      <c r="B176" s="137"/>
      <c r="C176" s="137"/>
      <c r="D176" s="138"/>
      <c r="E176" s="138"/>
      <c r="F176" s="138"/>
      <c r="G176" s="138"/>
      <c r="H176" s="138"/>
      <c r="I176" s="138"/>
      <c r="J176" s="138"/>
      <c r="K176" s="137"/>
      <c r="L176" s="137"/>
      <c r="M176" s="137"/>
      <c r="N176" s="137"/>
      <c r="O176" s="137"/>
      <c r="P176" s="137"/>
      <c r="Q176" s="137"/>
      <c r="R176" s="137"/>
      <c r="S176" s="137"/>
      <c r="T176" s="137"/>
    </row>
    <row r="177" spans="1:20" ht="15.75" customHeight="1">
      <c r="A177" s="137"/>
      <c r="B177" s="137"/>
      <c r="C177" s="137"/>
      <c r="D177" s="138"/>
      <c r="E177" s="138"/>
      <c r="F177" s="138"/>
      <c r="G177" s="138"/>
      <c r="H177" s="138"/>
      <c r="I177" s="138"/>
      <c r="J177" s="138"/>
      <c r="K177" s="137"/>
      <c r="L177" s="137"/>
      <c r="M177" s="137"/>
      <c r="N177" s="137"/>
      <c r="O177" s="137"/>
      <c r="P177" s="137"/>
      <c r="Q177" s="137"/>
      <c r="R177" s="137"/>
      <c r="S177" s="137"/>
      <c r="T177" s="137"/>
    </row>
    <row r="178" spans="1:20" ht="15.75" customHeight="1">
      <c r="A178" s="137"/>
      <c r="B178" s="137"/>
      <c r="C178" s="137"/>
      <c r="D178" s="138"/>
      <c r="E178" s="138"/>
      <c r="F178" s="138"/>
      <c r="G178" s="138"/>
      <c r="H178" s="138"/>
      <c r="I178" s="138"/>
      <c r="J178" s="138"/>
      <c r="K178" s="137"/>
      <c r="L178" s="137"/>
      <c r="M178" s="137"/>
      <c r="N178" s="137"/>
      <c r="O178" s="137"/>
      <c r="P178" s="137"/>
      <c r="Q178" s="137"/>
      <c r="R178" s="137"/>
      <c r="S178" s="137"/>
      <c r="T178" s="137"/>
    </row>
    <row r="179" spans="1:20" ht="15.75" customHeight="1">
      <c r="A179" s="137"/>
      <c r="B179" s="137"/>
      <c r="C179" s="137"/>
      <c r="D179" s="138"/>
      <c r="E179" s="138"/>
      <c r="F179" s="138"/>
      <c r="G179" s="138"/>
      <c r="H179" s="138"/>
      <c r="I179" s="138"/>
      <c r="J179" s="138"/>
      <c r="K179" s="137"/>
      <c r="L179" s="137"/>
      <c r="M179" s="137"/>
      <c r="N179" s="137"/>
      <c r="O179" s="137"/>
      <c r="P179" s="137"/>
      <c r="Q179" s="137"/>
      <c r="R179" s="137"/>
      <c r="S179" s="137"/>
      <c r="T179" s="137"/>
    </row>
    <row r="180" spans="1:20" ht="15.75" customHeight="1">
      <c r="A180" s="137"/>
      <c r="B180" s="137"/>
      <c r="C180" s="137"/>
      <c r="D180" s="138"/>
      <c r="E180" s="138"/>
      <c r="F180" s="138"/>
      <c r="G180" s="138"/>
      <c r="H180" s="138"/>
      <c r="I180" s="138"/>
      <c r="J180" s="138"/>
      <c r="K180" s="137"/>
      <c r="L180" s="137"/>
      <c r="M180" s="137"/>
      <c r="N180" s="137"/>
      <c r="O180" s="137"/>
      <c r="P180" s="137"/>
      <c r="Q180" s="137"/>
      <c r="R180" s="137"/>
      <c r="S180" s="137"/>
      <c r="T180" s="137"/>
    </row>
    <row r="181" spans="1:20" ht="15.75" customHeight="1">
      <c r="A181" s="137"/>
      <c r="B181" s="137"/>
      <c r="C181" s="137"/>
      <c r="D181" s="138"/>
      <c r="E181" s="138"/>
      <c r="F181" s="138"/>
      <c r="G181" s="138"/>
      <c r="H181" s="138"/>
      <c r="I181" s="138"/>
      <c r="J181" s="138"/>
      <c r="K181" s="137"/>
      <c r="L181" s="137"/>
      <c r="M181" s="137"/>
      <c r="N181" s="137"/>
      <c r="O181" s="137"/>
      <c r="P181" s="137"/>
      <c r="Q181" s="137"/>
      <c r="R181" s="137"/>
      <c r="S181" s="137"/>
      <c r="T181" s="137"/>
    </row>
    <row r="182" spans="1:20" ht="15.75" customHeight="1">
      <c r="A182" s="137"/>
      <c r="B182" s="137"/>
      <c r="C182" s="137"/>
      <c r="D182" s="138"/>
      <c r="E182" s="138"/>
      <c r="F182" s="138"/>
      <c r="G182" s="138"/>
      <c r="H182" s="138"/>
      <c r="I182" s="138"/>
      <c r="J182" s="138"/>
      <c r="K182" s="137"/>
      <c r="L182" s="137"/>
      <c r="M182" s="137"/>
      <c r="N182" s="137"/>
      <c r="O182" s="137"/>
      <c r="P182" s="137"/>
      <c r="Q182" s="137"/>
      <c r="R182" s="137"/>
      <c r="S182" s="137"/>
      <c r="T182" s="137"/>
    </row>
    <row r="183" spans="1:20" ht="15.75" customHeight="1">
      <c r="A183" s="137"/>
      <c r="B183" s="137"/>
      <c r="C183" s="137"/>
      <c r="D183" s="138"/>
      <c r="E183" s="138"/>
      <c r="F183" s="138"/>
      <c r="G183" s="138"/>
      <c r="H183" s="138"/>
      <c r="I183" s="138"/>
      <c r="J183" s="138"/>
      <c r="K183" s="137"/>
      <c r="L183" s="137"/>
      <c r="M183" s="137"/>
      <c r="N183" s="137"/>
      <c r="O183" s="137"/>
      <c r="P183" s="137"/>
      <c r="Q183" s="137"/>
      <c r="R183" s="137"/>
      <c r="S183" s="137"/>
      <c r="T183" s="137"/>
    </row>
    <row r="184" spans="1:20" ht="15.75" customHeight="1">
      <c r="A184" s="137"/>
      <c r="B184" s="137"/>
      <c r="C184" s="137"/>
      <c r="D184" s="138"/>
      <c r="E184" s="138"/>
      <c r="F184" s="138"/>
      <c r="G184" s="138"/>
      <c r="H184" s="138"/>
      <c r="I184" s="138"/>
      <c r="J184" s="138"/>
      <c r="K184" s="137"/>
      <c r="L184" s="137"/>
      <c r="M184" s="137"/>
      <c r="N184" s="137"/>
      <c r="O184" s="137"/>
      <c r="P184" s="137"/>
      <c r="Q184" s="137"/>
      <c r="R184" s="137"/>
      <c r="S184" s="137"/>
      <c r="T184" s="137"/>
    </row>
    <row r="185" spans="1:20" ht="15.75" customHeight="1">
      <c r="A185" s="137"/>
      <c r="B185" s="137"/>
      <c r="C185" s="137"/>
      <c r="D185" s="138"/>
      <c r="E185" s="138"/>
      <c r="F185" s="138"/>
      <c r="G185" s="138"/>
      <c r="H185" s="138"/>
      <c r="I185" s="138"/>
      <c r="J185" s="138"/>
      <c r="K185" s="137"/>
      <c r="L185" s="137"/>
      <c r="M185" s="137"/>
      <c r="N185" s="137"/>
      <c r="O185" s="137"/>
      <c r="P185" s="137"/>
      <c r="Q185" s="137"/>
      <c r="R185" s="137"/>
      <c r="S185" s="137"/>
      <c r="T185" s="137"/>
    </row>
    <row r="186" spans="1:20" ht="15.75" customHeight="1">
      <c r="A186" s="137"/>
      <c r="B186" s="137"/>
      <c r="C186" s="137"/>
      <c r="D186" s="138"/>
      <c r="E186" s="138"/>
      <c r="F186" s="138"/>
      <c r="G186" s="138"/>
      <c r="H186" s="138"/>
      <c r="I186" s="138"/>
      <c r="J186" s="138"/>
      <c r="K186" s="137"/>
      <c r="L186" s="137"/>
      <c r="M186" s="137"/>
      <c r="N186" s="137"/>
      <c r="O186" s="137"/>
      <c r="P186" s="137"/>
      <c r="Q186" s="137"/>
      <c r="R186" s="137"/>
      <c r="S186" s="137"/>
      <c r="T186" s="137"/>
    </row>
    <row r="187" spans="1:20" ht="15.75" customHeight="1">
      <c r="A187" s="137"/>
      <c r="B187" s="137"/>
      <c r="C187" s="137"/>
      <c r="D187" s="138"/>
      <c r="E187" s="138"/>
      <c r="F187" s="138"/>
      <c r="G187" s="138"/>
      <c r="H187" s="138"/>
      <c r="I187" s="138"/>
      <c r="J187" s="138"/>
      <c r="K187" s="137"/>
      <c r="L187" s="137"/>
      <c r="M187" s="137"/>
      <c r="N187" s="137"/>
      <c r="O187" s="137"/>
      <c r="P187" s="137"/>
      <c r="Q187" s="137"/>
      <c r="R187" s="137"/>
      <c r="S187" s="137"/>
      <c r="T187" s="137"/>
    </row>
    <row r="188" spans="1:20" ht="15.75" customHeight="1">
      <c r="A188" s="137"/>
      <c r="B188" s="137"/>
      <c r="C188" s="137"/>
      <c r="D188" s="138"/>
      <c r="E188" s="138"/>
      <c r="F188" s="138"/>
      <c r="G188" s="138"/>
      <c r="H188" s="138"/>
      <c r="I188" s="138"/>
      <c r="J188" s="138"/>
      <c r="K188" s="137"/>
      <c r="L188" s="137"/>
      <c r="M188" s="137"/>
      <c r="N188" s="137"/>
      <c r="O188" s="137"/>
      <c r="P188" s="137"/>
      <c r="Q188" s="137"/>
      <c r="R188" s="137"/>
      <c r="S188" s="137"/>
      <c r="T188" s="137"/>
    </row>
    <row r="189" spans="1:20" ht="15.75" customHeight="1">
      <c r="A189" s="137"/>
      <c r="B189" s="137"/>
      <c r="C189" s="137"/>
      <c r="D189" s="138"/>
      <c r="E189" s="138"/>
      <c r="F189" s="138"/>
      <c r="G189" s="138"/>
      <c r="H189" s="138"/>
      <c r="I189" s="138"/>
      <c r="J189" s="138"/>
      <c r="K189" s="137"/>
      <c r="L189" s="137"/>
      <c r="M189" s="137"/>
      <c r="N189" s="137"/>
      <c r="O189" s="137"/>
      <c r="P189" s="137"/>
      <c r="Q189" s="137"/>
      <c r="R189" s="137"/>
      <c r="S189" s="137"/>
      <c r="T189" s="137"/>
    </row>
    <row r="190" spans="1:20" ht="15.75" customHeight="1">
      <c r="A190" s="137"/>
      <c r="B190" s="137"/>
      <c r="C190" s="137"/>
      <c r="D190" s="138"/>
      <c r="E190" s="138"/>
      <c r="F190" s="138"/>
      <c r="G190" s="138"/>
      <c r="H190" s="138"/>
      <c r="I190" s="138"/>
      <c r="J190" s="138"/>
      <c r="K190" s="137"/>
      <c r="L190" s="137"/>
      <c r="M190" s="137"/>
      <c r="N190" s="137"/>
      <c r="O190" s="137"/>
      <c r="P190" s="137"/>
      <c r="Q190" s="137"/>
      <c r="R190" s="137"/>
      <c r="S190" s="137"/>
      <c r="T190" s="137"/>
    </row>
    <row r="191" spans="1:20" ht="15.75" customHeight="1">
      <c r="A191" s="137"/>
      <c r="B191" s="137"/>
      <c r="C191" s="137"/>
      <c r="D191" s="138"/>
      <c r="E191" s="138"/>
      <c r="F191" s="138"/>
      <c r="G191" s="138"/>
      <c r="H191" s="138"/>
      <c r="I191" s="138"/>
      <c r="J191" s="138"/>
      <c r="K191" s="137"/>
      <c r="L191" s="137"/>
      <c r="M191" s="137"/>
      <c r="N191" s="137"/>
      <c r="O191" s="137"/>
      <c r="P191" s="137"/>
      <c r="Q191" s="137"/>
      <c r="R191" s="137"/>
      <c r="S191" s="137"/>
      <c r="T191" s="137"/>
    </row>
    <row r="192" spans="1:20" ht="15.75" customHeight="1">
      <c r="A192" s="137"/>
      <c r="B192" s="137"/>
      <c r="C192" s="137"/>
      <c r="D192" s="138"/>
      <c r="E192" s="138"/>
      <c r="F192" s="138"/>
      <c r="G192" s="138"/>
      <c r="H192" s="138"/>
      <c r="I192" s="138"/>
      <c r="J192" s="138"/>
      <c r="K192" s="137"/>
      <c r="L192" s="137"/>
      <c r="M192" s="137"/>
      <c r="N192" s="137"/>
      <c r="O192" s="137"/>
      <c r="P192" s="137"/>
      <c r="Q192" s="137"/>
      <c r="R192" s="137"/>
      <c r="S192" s="137"/>
      <c r="T192" s="137"/>
    </row>
    <row r="193" spans="1:20" ht="15.75" customHeight="1">
      <c r="A193" s="137"/>
      <c r="B193" s="137"/>
      <c r="C193" s="137"/>
      <c r="D193" s="138"/>
      <c r="E193" s="138"/>
      <c r="F193" s="138"/>
      <c r="G193" s="138"/>
      <c r="H193" s="138"/>
      <c r="I193" s="138"/>
      <c r="J193" s="138"/>
      <c r="K193" s="137"/>
      <c r="L193" s="137"/>
      <c r="M193" s="137"/>
      <c r="N193" s="137"/>
      <c r="O193" s="137"/>
      <c r="P193" s="137"/>
      <c r="Q193" s="137"/>
      <c r="R193" s="137"/>
      <c r="S193" s="137"/>
      <c r="T193" s="137"/>
    </row>
    <row r="194" spans="1:20" ht="15.75" customHeight="1">
      <c r="A194" s="137"/>
      <c r="B194" s="137"/>
      <c r="C194" s="137"/>
      <c r="D194" s="138"/>
      <c r="E194" s="138"/>
      <c r="F194" s="138"/>
      <c r="G194" s="138"/>
      <c r="H194" s="138"/>
      <c r="I194" s="138"/>
      <c r="J194" s="138"/>
      <c r="K194" s="137"/>
      <c r="L194" s="137"/>
      <c r="M194" s="137"/>
      <c r="N194" s="137"/>
      <c r="O194" s="137"/>
      <c r="P194" s="137"/>
      <c r="Q194" s="137"/>
      <c r="R194" s="137"/>
      <c r="S194" s="137"/>
      <c r="T194" s="137"/>
    </row>
    <row r="195" spans="1:20" ht="15.75" customHeight="1">
      <c r="A195" s="137"/>
      <c r="B195" s="137"/>
      <c r="C195" s="137"/>
      <c r="D195" s="138"/>
      <c r="E195" s="138"/>
      <c r="F195" s="138"/>
      <c r="G195" s="138"/>
      <c r="H195" s="138"/>
      <c r="I195" s="138"/>
      <c r="J195" s="138"/>
      <c r="K195" s="137"/>
      <c r="L195" s="137"/>
      <c r="M195" s="137"/>
      <c r="N195" s="137"/>
      <c r="O195" s="137"/>
      <c r="P195" s="137"/>
      <c r="Q195" s="137"/>
      <c r="R195" s="137"/>
      <c r="S195" s="137"/>
      <c r="T195" s="137"/>
    </row>
    <row r="196" spans="1:20" ht="15.75" customHeight="1">
      <c r="A196" s="137"/>
      <c r="B196" s="137"/>
      <c r="C196" s="137"/>
      <c r="D196" s="138"/>
      <c r="E196" s="138"/>
      <c r="F196" s="138"/>
      <c r="G196" s="138"/>
      <c r="H196" s="138"/>
      <c r="I196" s="138"/>
      <c r="J196" s="138"/>
      <c r="K196" s="137"/>
      <c r="L196" s="137"/>
      <c r="M196" s="137"/>
      <c r="N196" s="137"/>
      <c r="O196" s="137"/>
      <c r="P196" s="137"/>
      <c r="Q196" s="137"/>
      <c r="R196" s="137"/>
      <c r="S196" s="137"/>
      <c r="T196" s="137"/>
    </row>
    <row r="197" spans="1:20" ht="15.75" customHeight="1">
      <c r="A197" s="137"/>
      <c r="B197" s="137"/>
      <c r="C197" s="137"/>
      <c r="D197" s="138"/>
      <c r="E197" s="138"/>
      <c r="F197" s="138"/>
      <c r="G197" s="138"/>
      <c r="H197" s="138"/>
      <c r="I197" s="138"/>
      <c r="J197" s="138"/>
      <c r="K197" s="137"/>
      <c r="L197" s="137"/>
      <c r="M197" s="137"/>
      <c r="N197" s="137"/>
      <c r="O197" s="137"/>
      <c r="P197" s="137"/>
      <c r="Q197" s="137"/>
      <c r="R197" s="137"/>
      <c r="S197" s="137"/>
      <c r="T197" s="137"/>
    </row>
    <row r="198" spans="1:20" ht="15.75" customHeight="1">
      <c r="A198" s="137"/>
      <c r="B198" s="137"/>
      <c r="C198" s="137"/>
      <c r="D198" s="138"/>
      <c r="E198" s="138"/>
      <c r="F198" s="138"/>
      <c r="G198" s="138"/>
      <c r="H198" s="138"/>
      <c r="I198" s="138"/>
      <c r="J198" s="138"/>
      <c r="K198" s="137"/>
      <c r="L198" s="137"/>
      <c r="M198" s="137"/>
      <c r="N198" s="137"/>
      <c r="O198" s="137"/>
      <c r="P198" s="137"/>
      <c r="Q198" s="137"/>
      <c r="R198" s="137"/>
      <c r="S198" s="137"/>
      <c r="T198" s="137"/>
    </row>
    <row r="199" spans="1:20" ht="15.75" customHeight="1">
      <c r="A199" s="137"/>
      <c r="B199" s="137"/>
      <c r="C199" s="137"/>
      <c r="D199" s="138"/>
      <c r="E199" s="138"/>
      <c r="F199" s="138"/>
      <c r="G199" s="138"/>
      <c r="H199" s="138"/>
      <c r="I199" s="138"/>
      <c r="J199" s="138"/>
      <c r="K199" s="137"/>
      <c r="L199" s="137"/>
      <c r="M199" s="137"/>
      <c r="N199" s="137"/>
      <c r="O199" s="137"/>
      <c r="P199" s="137"/>
      <c r="Q199" s="137"/>
      <c r="R199" s="137"/>
      <c r="S199" s="137"/>
      <c r="T199" s="137"/>
    </row>
    <row r="200" spans="1:20" ht="15.75" customHeight="1">
      <c r="A200" s="137"/>
      <c r="B200" s="137"/>
      <c r="C200" s="137"/>
      <c r="D200" s="138"/>
      <c r="E200" s="138"/>
      <c r="F200" s="138"/>
      <c r="G200" s="138"/>
      <c r="H200" s="138"/>
      <c r="I200" s="138"/>
      <c r="J200" s="138"/>
      <c r="K200" s="137"/>
      <c r="L200" s="137"/>
      <c r="M200" s="137"/>
      <c r="N200" s="137"/>
      <c r="O200" s="137"/>
      <c r="P200" s="137"/>
      <c r="Q200" s="137"/>
      <c r="R200" s="137"/>
      <c r="S200" s="137"/>
      <c r="T200" s="137"/>
    </row>
    <row r="201" spans="1:20" ht="15.75" customHeight="1">
      <c r="A201" s="137"/>
      <c r="B201" s="137"/>
      <c r="C201" s="137"/>
      <c r="D201" s="138"/>
      <c r="E201" s="138"/>
      <c r="F201" s="138"/>
      <c r="G201" s="138"/>
      <c r="H201" s="138"/>
      <c r="I201" s="138"/>
      <c r="J201" s="138"/>
      <c r="K201" s="137"/>
      <c r="L201" s="137"/>
      <c r="M201" s="137"/>
      <c r="N201" s="137"/>
      <c r="O201" s="137"/>
      <c r="P201" s="137"/>
      <c r="Q201" s="137"/>
      <c r="R201" s="137"/>
      <c r="S201" s="137"/>
      <c r="T201" s="137"/>
    </row>
    <row r="202" spans="1:20" ht="15.75" customHeight="1">
      <c r="A202" s="137"/>
      <c r="B202" s="137"/>
      <c r="C202" s="137"/>
      <c r="D202" s="138"/>
      <c r="E202" s="138"/>
      <c r="F202" s="138"/>
      <c r="G202" s="138"/>
      <c r="H202" s="138"/>
      <c r="I202" s="138"/>
      <c r="J202" s="138"/>
      <c r="K202" s="137"/>
      <c r="L202" s="137"/>
      <c r="M202" s="137"/>
      <c r="N202" s="137"/>
      <c r="O202" s="137"/>
      <c r="P202" s="137"/>
      <c r="Q202" s="137"/>
      <c r="R202" s="137"/>
      <c r="S202" s="137"/>
      <c r="T202" s="137"/>
    </row>
    <row r="203" spans="1:20" ht="15.75" customHeight="1">
      <c r="A203" s="137"/>
      <c r="B203" s="137"/>
      <c r="C203" s="137"/>
      <c r="D203" s="138"/>
      <c r="E203" s="138"/>
      <c r="F203" s="138"/>
      <c r="G203" s="138"/>
      <c r="H203" s="138"/>
      <c r="I203" s="138"/>
      <c r="J203" s="138"/>
      <c r="K203" s="137"/>
      <c r="L203" s="137"/>
      <c r="M203" s="137"/>
      <c r="N203" s="137"/>
      <c r="O203" s="137"/>
      <c r="P203" s="137"/>
      <c r="Q203" s="137"/>
      <c r="R203" s="137"/>
      <c r="S203" s="137"/>
      <c r="T203" s="137"/>
    </row>
    <row r="204" spans="1:20" ht="15.75" customHeight="1">
      <c r="A204" s="137"/>
      <c r="B204" s="137"/>
      <c r="C204" s="137"/>
      <c r="D204" s="138"/>
      <c r="E204" s="138"/>
      <c r="F204" s="138"/>
      <c r="G204" s="138"/>
      <c r="H204" s="138"/>
      <c r="I204" s="138"/>
      <c r="J204" s="138"/>
      <c r="K204" s="137"/>
      <c r="L204" s="137"/>
      <c r="M204" s="137"/>
      <c r="N204" s="137"/>
      <c r="O204" s="137"/>
      <c r="P204" s="137"/>
      <c r="Q204" s="137"/>
      <c r="R204" s="137"/>
      <c r="S204" s="137"/>
      <c r="T204" s="137"/>
    </row>
    <row r="205" spans="1:20" ht="15.75" customHeight="1">
      <c r="A205" s="137"/>
      <c r="B205" s="137"/>
      <c r="C205" s="137"/>
      <c r="D205" s="138"/>
      <c r="E205" s="138"/>
      <c r="F205" s="138"/>
      <c r="G205" s="138"/>
      <c r="H205" s="138"/>
      <c r="I205" s="138"/>
      <c r="J205" s="138"/>
      <c r="K205" s="137"/>
      <c r="L205" s="137"/>
      <c r="M205" s="137"/>
      <c r="N205" s="137"/>
      <c r="O205" s="137"/>
      <c r="P205" s="137"/>
      <c r="Q205" s="137"/>
      <c r="R205" s="137"/>
      <c r="S205" s="137"/>
      <c r="T205" s="137"/>
    </row>
    <row r="206" spans="1:20" ht="15.75" customHeight="1">
      <c r="A206" s="137"/>
      <c r="B206" s="137"/>
      <c r="C206" s="137"/>
      <c r="D206" s="138"/>
      <c r="E206" s="138"/>
      <c r="F206" s="138"/>
      <c r="G206" s="138"/>
      <c r="H206" s="138"/>
      <c r="I206" s="138"/>
      <c r="J206" s="138"/>
      <c r="K206" s="137"/>
      <c r="L206" s="137"/>
      <c r="M206" s="137"/>
      <c r="N206" s="137"/>
      <c r="O206" s="137"/>
      <c r="P206" s="137"/>
      <c r="Q206" s="137"/>
      <c r="R206" s="137"/>
      <c r="S206" s="137"/>
      <c r="T206" s="137"/>
    </row>
    <row r="207" spans="1:20" ht="15.75" customHeight="1">
      <c r="A207" s="137"/>
      <c r="B207" s="137"/>
      <c r="C207" s="137"/>
      <c r="D207" s="138"/>
      <c r="E207" s="138"/>
      <c r="F207" s="138"/>
      <c r="G207" s="138"/>
      <c r="H207" s="138"/>
      <c r="I207" s="138"/>
      <c r="J207" s="138"/>
      <c r="K207" s="137"/>
      <c r="L207" s="137"/>
      <c r="M207" s="137"/>
      <c r="N207" s="137"/>
      <c r="O207" s="137"/>
      <c r="P207" s="137"/>
      <c r="Q207" s="137"/>
      <c r="R207" s="137"/>
      <c r="S207" s="137"/>
      <c r="T207" s="137"/>
    </row>
    <row r="208" spans="1:20" ht="15.75" customHeight="1">
      <c r="A208" s="137"/>
      <c r="B208" s="137"/>
      <c r="C208" s="137"/>
      <c r="D208" s="138"/>
      <c r="E208" s="138"/>
      <c r="F208" s="138"/>
      <c r="G208" s="138"/>
      <c r="H208" s="138"/>
      <c r="I208" s="138"/>
      <c r="J208" s="138"/>
      <c r="K208" s="137"/>
      <c r="L208" s="137"/>
      <c r="M208" s="137"/>
      <c r="N208" s="137"/>
      <c r="O208" s="137"/>
      <c r="P208" s="137"/>
      <c r="Q208" s="137"/>
      <c r="R208" s="137"/>
      <c r="S208" s="137"/>
      <c r="T208" s="137"/>
    </row>
    <row r="209" spans="1:20" ht="15.75" customHeight="1">
      <c r="A209" s="137"/>
      <c r="B209" s="137"/>
      <c r="C209" s="137"/>
      <c r="D209" s="138"/>
      <c r="E209" s="138"/>
      <c r="F209" s="138"/>
      <c r="G209" s="138"/>
      <c r="H209" s="138"/>
      <c r="I209" s="138"/>
      <c r="J209" s="138"/>
      <c r="K209" s="137"/>
      <c r="L209" s="137"/>
      <c r="M209" s="137"/>
      <c r="N209" s="137"/>
      <c r="O209" s="137"/>
      <c r="P209" s="137"/>
      <c r="Q209" s="137"/>
      <c r="R209" s="137"/>
      <c r="S209" s="137"/>
      <c r="T209" s="137"/>
    </row>
    <row r="210" spans="1:20" ht="15.75" customHeight="1">
      <c r="A210" s="137"/>
      <c r="B210" s="137"/>
      <c r="C210" s="137"/>
      <c r="D210" s="138"/>
      <c r="E210" s="138"/>
      <c r="F210" s="138"/>
      <c r="G210" s="138"/>
      <c r="H210" s="138"/>
      <c r="I210" s="138"/>
      <c r="J210" s="138"/>
      <c r="K210" s="137"/>
      <c r="L210" s="137"/>
      <c r="M210" s="137"/>
      <c r="N210" s="137"/>
      <c r="O210" s="137"/>
      <c r="P210" s="137"/>
      <c r="Q210" s="137"/>
      <c r="R210" s="137"/>
      <c r="S210" s="137"/>
      <c r="T210" s="137"/>
    </row>
    <row r="211" spans="1:20" ht="15.75" customHeight="1">
      <c r="A211" s="137"/>
      <c r="B211" s="137"/>
      <c r="C211" s="137"/>
      <c r="D211" s="138"/>
      <c r="E211" s="138"/>
      <c r="F211" s="138"/>
      <c r="G211" s="138"/>
      <c r="H211" s="138"/>
      <c r="I211" s="138"/>
      <c r="J211" s="138"/>
      <c r="K211" s="137"/>
      <c r="L211" s="137"/>
      <c r="M211" s="137"/>
      <c r="N211" s="137"/>
      <c r="O211" s="137"/>
      <c r="P211" s="137"/>
      <c r="Q211" s="137"/>
      <c r="R211" s="137"/>
      <c r="S211" s="137"/>
      <c r="T211" s="137"/>
    </row>
    <row r="212" spans="1:20" ht="15.75" customHeight="1">
      <c r="A212" s="137"/>
      <c r="B212" s="137"/>
      <c r="C212" s="137"/>
      <c r="D212" s="138"/>
      <c r="E212" s="138"/>
      <c r="F212" s="138"/>
      <c r="G212" s="138"/>
      <c r="H212" s="138"/>
      <c r="I212" s="138"/>
      <c r="J212" s="138"/>
      <c r="K212" s="137"/>
      <c r="L212" s="137"/>
      <c r="M212" s="137"/>
      <c r="N212" s="137"/>
      <c r="O212" s="137"/>
      <c r="P212" s="137"/>
      <c r="Q212" s="137"/>
      <c r="R212" s="137"/>
      <c r="S212" s="137"/>
      <c r="T212" s="137"/>
    </row>
    <row r="213" spans="1:20" ht="15.75" customHeight="1">
      <c r="A213" s="137"/>
      <c r="B213" s="137"/>
      <c r="C213" s="137"/>
      <c r="D213" s="138"/>
      <c r="E213" s="138"/>
      <c r="F213" s="138"/>
      <c r="G213" s="138"/>
      <c r="H213" s="138"/>
      <c r="I213" s="138"/>
      <c r="J213" s="138"/>
      <c r="K213" s="137"/>
      <c r="L213" s="137"/>
      <c r="M213" s="137"/>
      <c r="N213" s="137"/>
      <c r="O213" s="137"/>
      <c r="P213" s="137"/>
      <c r="Q213" s="137"/>
      <c r="R213" s="137"/>
      <c r="S213" s="137"/>
      <c r="T213" s="137"/>
    </row>
    <row r="214" spans="1:20" ht="15.75" customHeight="1">
      <c r="A214" s="137"/>
      <c r="B214" s="137"/>
      <c r="C214" s="137"/>
      <c r="D214" s="138"/>
      <c r="E214" s="138"/>
      <c r="F214" s="138"/>
      <c r="G214" s="138"/>
      <c r="H214" s="138"/>
      <c r="I214" s="138"/>
      <c r="J214" s="138"/>
      <c r="K214" s="137"/>
      <c r="L214" s="137"/>
      <c r="M214" s="137"/>
      <c r="N214" s="137"/>
      <c r="O214" s="137"/>
      <c r="P214" s="137"/>
      <c r="Q214" s="137"/>
      <c r="R214" s="137"/>
      <c r="S214" s="137"/>
      <c r="T214" s="137"/>
    </row>
    <row r="215" spans="1:20" ht="15.75" customHeight="1">
      <c r="A215" s="137"/>
      <c r="B215" s="137"/>
      <c r="C215" s="137"/>
      <c r="D215" s="138"/>
      <c r="E215" s="138"/>
      <c r="F215" s="138"/>
      <c r="G215" s="138"/>
      <c r="H215" s="138"/>
      <c r="I215" s="138"/>
      <c r="J215" s="138"/>
      <c r="K215" s="137"/>
      <c r="L215" s="137"/>
      <c r="M215" s="137"/>
      <c r="N215" s="137"/>
      <c r="O215" s="137"/>
      <c r="P215" s="137"/>
      <c r="Q215" s="137"/>
      <c r="R215" s="137"/>
      <c r="S215" s="137"/>
      <c r="T215" s="137"/>
    </row>
    <row r="216" spans="1:20" ht="15.75" customHeight="1">
      <c r="A216" s="137"/>
      <c r="B216" s="137"/>
      <c r="C216" s="137"/>
      <c r="D216" s="138"/>
      <c r="E216" s="138"/>
      <c r="F216" s="138"/>
      <c r="G216" s="138"/>
      <c r="H216" s="138"/>
      <c r="I216" s="138"/>
      <c r="J216" s="138"/>
      <c r="K216" s="137"/>
      <c r="L216" s="137"/>
      <c r="M216" s="137"/>
      <c r="N216" s="137"/>
      <c r="O216" s="137"/>
      <c r="P216" s="137"/>
      <c r="Q216" s="137"/>
      <c r="R216" s="137"/>
      <c r="S216" s="137"/>
      <c r="T216" s="137"/>
    </row>
    <row r="217" spans="1:20" ht="15.75" customHeight="1">
      <c r="A217" s="137"/>
      <c r="B217" s="137"/>
      <c r="C217" s="137"/>
      <c r="D217" s="138"/>
      <c r="E217" s="138"/>
      <c r="F217" s="138"/>
      <c r="G217" s="138"/>
      <c r="H217" s="138"/>
      <c r="I217" s="138"/>
      <c r="J217" s="138"/>
      <c r="K217" s="137"/>
      <c r="L217" s="137"/>
      <c r="M217" s="137"/>
      <c r="N217" s="137"/>
      <c r="O217" s="137"/>
      <c r="P217" s="137"/>
      <c r="Q217" s="137"/>
      <c r="R217" s="137"/>
      <c r="S217" s="137"/>
      <c r="T217" s="137"/>
    </row>
    <row r="218" spans="1:20" ht="15.75" customHeight="1">
      <c r="A218" s="137"/>
      <c r="B218" s="137"/>
      <c r="C218" s="137"/>
      <c r="D218" s="138"/>
      <c r="E218" s="138"/>
      <c r="F218" s="138"/>
      <c r="G218" s="138"/>
      <c r="H218" s="138"/>
      <c r="I218" s="138"/>
      <c r="J218" s="138"/>
      <c r="K218" s="137"/>
      <c r="L218" s="137"/>
      <c r="M218" s="137"/>
      <c r="N218" s="137"/>
      <c r="O218" s="137"/>
      <c r="P218" s="137"/>
      <c r="Q218" s="137"/>
      <c r="R218" s="137"/>
      <c r="S218" s="137"/>
      <c r="T218" s="137"/>
    </row>
    <row r="219" spans="1:20" ht="15.75" customHeight="1">
      <c r="A219" s="137"/>
      <c r="B219" s="137"/>
      <c r="C219" s="137"/>
      <c r="D219" s="138"/>
      <c r="E219" s="138"/>
      <c r="F219" s="138"/>
      <c r="G219" s="138"/>
      <c r="H219" s="138"/>
      <c r="I219" s="138"/>
      <c r="J219" s="138"/>
      <c r="K219" s="137"/>
      <c r="L219" s="137"/>
      <c r="M219" s="137"/>
      <c r="N219" s="137"/>
      <c r="O219" s="137"/>
      <c r="P219" s="137"/>
      <c r="Q219" s="137"/>
      <c r="R219" s="137"/>
      <c r="S219" s="137"/>
      <c r="T219" s="137"/>
    </row>
    <row r="220" spans="1:20" ht="15.75" customHeight="1">
      <c r="A220" s="137"/>
      <c r="B220" s="137"/>
      <c r="C220" s="137"/>
      <c r="D220" s="138"/>
      <c r="E220" s="138"/>
      <c r="F220" s="138"/>
      <c r="G220" s="138"/>
      <c r="H220" s="138"/>
      <c r="I220" s="138"/>
      <c r="J220" s="138"/>
      <c r="K220" s="137"/>
      <c r="L220" s="137"/>
      <c r="M220" s="137"/>
      <c r="N220" s="137"/>
      <c r="O220" s="137"/>
      <c r="P220" s="137"/>
      <c r="Q220" s="137"/>
      <c r="R220" s="137"/>
      <c r="S220" s="137"/>
      <c r="T220" s="137"/>
    </row>
    <row r="221" spans="1:20" ht="15.75" customHeight="1">
      <c r="A221" s="137"/>
      <c r="B221" s="137"/>
      <c r="C221" s="137"/>
      <c r="D221" s="138"/>
      <c r="E221" s="138"/>
      <c r="F221" s="138"/>
      <c r="G221" s="138"/>
      <c r="H221" s="138"/>
      <c r="I221" s="138"/>
      <c r="J221" s="138"/>
      <c r="K221" s="137"/>
      <c r="L221" s="137"/>
      <c r="M221" s="137"/>
      <c r="N221" s="137"/>
      <c r="O221" s="137"/>
      <c r="P221" s="137"/>
      <c r="Q221" s="137"/>
      <c r="R221" s="137"/>
      <c r="S221" s="137"/>
      <c r="T221" s="137"/>
    </row>
    <row r="222" spans="1:20" ht="15.75" customHeight="1">
      <c r="A222" s="137"/>
      <c r="B222" s="137"/>
      <c r="C222" s="137"/>
      <c r="D222" s="138"/>
      <c r="E222" s="138"/>
      <c r="F222" s="138"/>
      <c r="G222" s="138"/>
      <c r="H222" s="138"/>
      <c r="I222" s="138"/>
      <c r="J222" s="138"/>
      <c r="K222" s="137"/>
      <c r="L222" s="137"/>
      <c r="M222" s="137"/>
      <c r="N222" s="137"/>
      <c r="O222" s="137"/>
      <c r="P222" s="137"/>
      <c r="Q222" s="137"/>
      <c r="R222" s="137"/>
      <c r="S222" s="137"/>
      <c r="T222" s="137"/>
    </row>
    <row r="223" spans="1:20" ht="15.75" customHeight="1">
      <c r="A223" s="137"/>
      <c r="B223" s="137"/>
      <c r="C223" s="137"/>
      <c r="D223" s="138"/>
      <c r="E223" s="138"/>
      <c r="F223" s="138"/>
      <c r="G223" s="138"/>
      <c r="H223" s="138"/>
      <c r="I223" s="138"/>
      <c r="J223" s="138"/>
      <c r="K223" s="137"/>
      <c r="L223" s="137"/>
      <c r="M223" s="137"/>
      <c r="N223" s="137"/>
      <c r="O223" s="137"/>
      <c r="P223" s="137"/>
      <c r="Q223" s="137"/>
      <c r="R223" s="137"/>
      <c r="S223" s="137"/>
      <c r="T223" s="137"/>
    </row>
    <row r="224" spans="1:20" ht="15.75" customHeight="1">
      <c r="A224" s="137"/>
      <c r="B224" s="137"/>
      <c r="C224" s="137"/>
      <c r="D224" s="138"/>
      <c r="E224" s="138"/>
      <c r="F224" s="138"/>
      <c r="G224" s="138"/>
      <c r="H224" s="138"/>
      <c r="I224" s="138"/>
      <c r="J224" s="138"/>
      <c r="K224" s="137"/>
      <c r="L224" s="137"/>
      <c r="M224" s="137"/>
      <c r="N224" s="137"/>
      <c r="O224" s="137"/>
      <c r="P224" s="137"/>
      <c r="Q224" s="137"/>
      <c r="R224" s="137"/>
      <c r="S224" s="137"/>
      <c r="T224" s="137"/>
    </row>
    <row r="225" spans="1:20" ht="15.75" customHeight="1">
      <c r="A225" s="137"/>
      <c r="B225" s="137"/>
      <c r="C225" s="137"/>
      <c r="D225" s="138"/>
      <c r="E225" s="138"/>
      <c r="F225" s="138"/>
      <c r="G225" s="138"/>
      <c r="H225" s="138"/>
      <c r="I225" s="138"/>
      <c r="J225" s="138"/>
      <c r="K225" s="137"/>
      <c r="L225" s="137"/>
      <c r="M225" s="137"/>
      <c r="N225" s="137"/>
      <c r="O225" s="137"/>
      <c r="P225" s="137"/>
      <c r="Q225" s="137"/>
      <c r="R225" s="137"/>
      <c r="S225" s="137"/>
      <c r="T225" s="137"/>
    </row>
    <row r="226" spans="1:20" ht="15.75" customHeight="1">
      <c r="A226" s="137"/>
      <c r="B226" s="137"/>
      <c r="C226" s="137"/>
      <c r="D226" s="138"/>
      <c r="E226" s="138"/>
      <c r="F226" s="138"/>
      <c r="G226" s="138"/>
      <c r="H226" s="138"/>
      <c r="I226" s="138"/>
      <c r="J226" s="138"/>
      <c r="K226" s="137"/>
      <c r="L226" s="137"/>
      <c r="M226" s="137"/>
      <c r="N226" s="137"/>
      <c r="O226" s="137"/>
      <c r="P226" s="137"/>
      <c r="Q226" s="137"/>
      <c r="R226" s="137"/>
      <c r="S226" s="137"/>
      <c r="T226" s="137"/>
    </row>
    <row r="227" spans="1:20" ht="15.75" customHeight="1">
      <c r="A227" s="137"/>
      <c r="B227" s="137"/>
      <c r="C227" s="137"/>
      <c r="D227" s="138"/>
      <c r="E227" s="138"/>
      <c r="F227" s="138"/>
      <c r="G227" s="138"/>
      <c r="H227" s="138"/>
      <c r="I227" s="138"/>
      <c r="J227" s="138"/>
      <c r="K227" s="137"/>
      <c r="L227" s="137"/>
      <c r="M227" s="137"/>
      <c r="N227" s="137"/>
      <c r="O227" s="137"/>
      <c r="P227" s="137"/>
      <c r="Q227" s="137"/>
      <c r="R227" s="137"/>
      <c r="S227" s="137"/>
      <c r="T227" s="137"/>
    </row>
    <row r="228" spans="1:20" ht="15.75" customHeight="1">
      <c r="A228" s="137"/>
      <c r="B228" s="137"/>
      <c r="C228" s="137"/>
      <c r="D228" s="138"/>
      <c r="E228" s="138"/>
      <c r="F228" s="138"/>
      <c r="G228" s="138"/>
      <c r="H228" s="138"/>
      <c r="I228" s="138"/>
      <c r="J228" s="138"/>
      <c r="K228" s="137"/>
      <c r="L228" s="137"/>
      <c r="M228" s="137"/>
      <c r="N228" s="137"/>
      <c r="O228" s="137"/>
      <c r="P228" s="137"/>
      <c r="Q228" s="137"/>
      <c r="R228" s="137"/>
      <c r="S228" s="137"/>
      <c r="T228" s="137"/>
    </row>
    <row r="229" spans="1:20" ht="15.75" customHeight="1">
      <c r="A229" s="137"/>
      <c r="B229" s="137"/>
      <c r="C229" s="137"/>
      <c r="D229" s="138"/>
      <c r="E229" s="138"/>
      <c r="F229" s="138"/>
      <c r="G229" s="138"/>
      <c r="H229" s="138"/>
      <c r="I229" s="138"/>
      <c r="J229" s="138"/>
      <c r="K229" s="137"/>
      <c r="L229" s="137"/>
      <c r="M229" s="137"/>
      <c r="N229" s="137"/>
      <c r="O229" s="137"/>
      <c r="P229" s="137"/>
      <c r="Q229" s="137"/>
      <c r="R229" s="137"/>
      <c r="S229" s="137"/>
      <c r="T229" s="137"/>
    </row>
    <row r="230" spans="1:20" ht="15.75" customHeight="1">
      <c r="A230" s="137"/>
      <c r="B230" s="137"/>
      <c r="C230" s="137"/>
      <c r="D230" s="138"/>
      <c r="E230" s="138"/>
      <c r="F230" s="138"/>
      <c r="G230" s="138"/>
      <c r="H230" s="138"/>
      <c r="I230" s="138"/>
      <c r="J230" s="138"/>
      <c r="K230" s="137"/>
      <c r="L230" s="137"/>
      <c r="M230" s="137"/>
      <c r="N230" s="137"/>
      <c r="O230" s="137"/>
      <c r="P230" s="137"/>
      <c r="Q230" s="137"/>
      <c r="R230" s="137"/>
      <c r="S230" s="137"/>
      <c r="T230" s="137"/>
    </row>
    <row r="231" spans="1:20" ht="15.75" customHeight="1">
      <c r="A231" s="137"/>
      <c r="B231" s="137"/>
      <c r="C231" s="137"/>
      <c r="D231" s="138"/>
      <c r="E231" s="138"/>
      <c r="F231" s="138"/>
      <c r="G231" s="138"/>
      <c r="H231" s="138"/>
      <c r="I231" s="138"/>
      <c r="J231" s="138"/>
      <c r="K231" s="137"/>
      <c r="L231" s="137"/>
      <c r="M231" s="137"/>
      <c r="N231" s="137"/>
      <c r="O231" s="137"/>
      <c r="P231" s="137"/>
      <c r="Q231" s="137"/>
      <c r="R231" s="137"/>
      <c r="S231" s="137"/>
      <c r="T231" s="137"/>
    </row>
    <row r="232" spans="1:20" ht="15.75" customHeight="1">
      <c r="M232" s="137"/>
      <c r="N232" s="137"/>
      <c r="O232" s="137"/>
      <c r="P232" s="137"/>
      <c r="Q232" s="137"/>
      <c r="R232" s="137"/>
      <c r="S232" s="137"/>
      <c r="T232" s="137"/>
    </row>
    <row r="233" spans="1:20" ht="15.75" customHeight="1">
      <c r="M233" s="137"/>
      <c r="N233" s="137"/>
      <c r="O233" s="137"/>
      <c r="P233" s="137"/>
      <c r="Q233" s="137"/>
      <c r="R233" s="137"/>
      <c r="S233" s="137"/>
      <c r="T233" s="137"/>
    </row>
    <row r="234" spans="1:20" ht="15.75" customHeight="1">
      <c r="M234" s="137"/>
      <c r="N234" s="137"/>
      <c r="O234" s="137"/>
      <c r="P234" s="137"/>
      <c r="Q234" s="137"/>
      <c r="R234" s="137"/>
      <c r="S234" s="137"/>
      <c r="T234" s="137"/>
    </row>
  </sheetData>
  <sheetProtection selectLockedCells="1"/>
  <mergeCells count="12">
    <mergeCell ref="A3:T3"/>
    <mergeCell ref="M5:N5"/>
    <mergeCell ref="T8:T10"/>
    <mergeCell ref="L9:L10"/>
    <mergeCell ref="S8:S10"/>
    <mergeCell ref="P8:R8"/>
    <mergeCell ref="O9:O10"/>
    <mergeCell ref="R9:R10"/>
    <mergeCell ref="A8:A10"/>
    <mergeCell ref="B8:B10"/>
    <mergeCell ref="C8:C10"/>
    <mergeCell ref="D8:L8"/>
  </mergeCells>
  <phoneticPr fontId="4"/>
  <dataValidations count="1">
    <dataValidation type="list" allowBlank="1" showInputMessage="1" showErrorMessage="1" sqref="B11:B30" xr:uid="{A02DDBD6-B2DD-4449-82EB-F75EE68B27A7}">
      <formula1>$V$5:$V$11</formula1>
    </dataValidation>
  </dataValidations>
  <pageMargins left="0.39370078740157483" right="0.39370078740157483" top="0.59055118110236227" bottom="0.39370078740157483" header="0" footer="0"/>
  <pageSetup paperSize="9"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AE43D-7FF1-4370-BE3C-68E3831ADEC7}">
  <sheetPr>
    <pageSetUpPr fitToPage="1"/>
  </sheetPr>
  <dimension ref="A1:V234"/>
  <sheetViews>
    <sheetView tabSelected="1" view="pageBreakPreview" topLeftCell="A4" zoomScaleNormal="100" zoomScaleSheetLayoutView="100" workbookViewId="0">
      <selection activeCell="N9" sqref="N9"/>
    </sheetView>
  </sheetViews>
  <sheetFormatPr defaultColWidth="2.625" defaultRowHeight="15.75" customHeight="1"/>
  <cols>
    <col min="1" max="1" width="3.125" style="136" customWidth="1"/>
    <col min="2" max="2" width="5.75" style="136" customWidth="1"/>
    <col min="3" max="3" width="9.75" style="136" customWidth="1"/>
    <col min="4" max="4" width="9.375" style="215" customWidth="1"/>
    <col min="5" max="5" width="7.75" style="215" customWidth="1"/>
    <col min="6" max="6" width="9.75" style="215" bestFit="1" customWidth="1"/>
    <col min="7" max="7" width="9.625" style="215" customWidth="1"/>
    <col min="8" max="8" width="8.875" style="215" customWidth="1"/>
    <col min="9" max="9" width="7.75" style="215" customWidth="1"/>
    <col min="10" max="10" width="11.25" style="215" bestFit="1" customWidth="1"/>
    <col min="11" max="11" width="9.375" style="133" customWidth="1"/>
    <col min="12" max="12" width="11" style="133" customWidth="1"/>
    <col min="13" max="14" width="9.75" style="136" customWidth="1"/>
    <col min="15" max="16" width="10.25" style="136" customWidth="1"/>
    <col min="17" max="17" width="11.25" style="136" bestFit="1" customWidth="1"/>
    <col min="18" max="18" width="11.75" style="136" customWidth="1"/>
    <col min="19" max="19" width="12.375" style="136" customWidth="1"/>
    <col min="20" max="20" width="12.125" style="136" customWidth="1"/>
    <col min="21" max="21" width="2.625" style="136"/>
    <col min="22" max="22" width="12.625" style="136" bestFit="1" customWidth="1"/>
    <col min="23" max="28" width="5.875" style="136" customWidth="1"/>
    <col min="29" max="16384" width="2.625" style="136"/>
  </cols>
  <sheetData>
    <row r="1" spans="1:22" ht="15.75" customHeight="1">
      <c r="A1" s="131" t="s">
        <v>79</v>
      </c>
      <c r="B1" s="131"/>
      <c r="C1" s="131"/>
      <c r="D1" s="132"/>
      <c r="E1" s="132"/>
      <c r="F1" s="132"/>
      <c r="G1" s="132"/>
      <c r="H1" s="132"/>
      <c r="I1" s="132"/>
      <c r="J1" s="132"/>
      <c r="L1" s="134"/>
      <c r="M1" s="131"/>
      <c r="N1" s="131"/>
      <c r="O1" s="131"/>
      <c r="P1" s="131"/>
      <c r="Q1" s="131"/>
      <c r="R1" s="131"/>
      <c r="S1" s="135"/>
      <c r="T1" s="131"/>
    </row>
    <row r="2" spans="1:22" ht="12" customHeight="1">
      <c r="A2" s="131"/>
      <c r="B2" s="131"/>
      <c r="C2" s="131"/>
      <c r="D2" s="132"/>
      <c r="E2" s="132"/>
      <c r="F2" s="132"/>
      <c r="G2" s="132"/>
      <c r="H2" s="132"/>
      <c r="I2" s="132"/>
      <c r="J2" s="132"/>
      <c r="K2" s="134"/>
      <c r="L2" s="134"/>
      <c r="M2" s="131"/>
      <c r="N2" s="131"/>
      <c r="O2" s="131"/>
      <c r="P2" s="131"/>
      <c r="Q2" s="131"/>
      <c r="R2" s="131"/>
      <c r="S2" s="131"/>
      <c r="T2" s="131"/>
    </row>
    <row r="3" spans="1:22" ht="30" customHeight="1">
      <c r="A3" s="429" t="s">
        <v>80</v>
      </c>
      <c r="B3" s="429"/>
      <c r="C3" s="429"/>
      <c r="D3" s="429"/>
      <c r="E3" s="429"/>
      <c r="F3" s="429"/>
      <c r="G3" s="429"/>
      <c r="H3" s="429"/>
      <c r="I3" s="429"/>
      <c r="J3" s="429"/>
      <c r="K3" s="429"/>
      <c r="L3" s="429"/>
      <c r="M3" s="429"/>
      <c r="N3" s="429"/>
      <c r="O3" s="429"/>
      <c r="P3" s="429"/>
      <c r="Q3" s="429"/>
      <c r="R3" s="429"/>
      <c r="S3" s="429"/>
      <c r="T3" s="429"/>
    </row>
    <row r="4" spans="1:22" ht="12" customHeight="1" thickBot="1">
      <c r="A4" s="137"/>
      <c r="B4" s="137"/>
      <c r="C4" s="137"/>
      <c r="D4" s="138"/>
      <c r="E4" s="138"/>
      <c r="F4" s="138"/>
      <c r="G4" s="138"/>
      <c r="H4" s="138"/>
      <c r="I4" s="138"/>
      <c r="J4" s="138"/>
      <c r="K4" s="137"/>
      <c r="L4" s="137"/>
      <c r="M4" s="137"/>
      <c r="N4" s="137"/>
      <c r="O4" s="137"/>
      <c r="P4" s="137"/>
      <c r="Q4" s="137"/>
      <c r="R4" s="137"/>
      <c r="S4" s="137"/>
      <c r="T4" s="137"/>
      <c r="V4" s="140" t="s">
        <v>81</v>
      </c>
    </row>
    <row r="5" spans="1:22" s="141" customFormat="1" ht="34.5" customHeight="1" thickBot="1">
      <c r="E5" s="142"/>
      <c r="F5" s="143"/>
      <c r="G5" s="144"/>
      <c r="H5" s="216" t="s">
        <v>128</v>
      </c>
      <c r="I5" s="145"/>
      <c r="J5" s="144"/>
      <c r="K5" s="144"/>
      <c r="L5" s="146"/>
      <c r="M5" s="430">
        <f>S31</f>
        <v>0</v>
      </c>
      <c r="N5" s="431"/>
      <c r="O5" s="149"/>
      <c r="P5" s="148"/>
      <c r="Q5" s="148"/>
      <c r="R5" s="149"/>
      <c r="S5" s="149"/>
      <c r="T5" s="149"/>
      <c r="V5" s="150" t="s">
        <v>6</v>
      </c>
    </row>
    <row r="6" spans="1:22" s="141" customFormat="1" ht="15.75" customHeight="1">
      <c r="A6" s="151"/>
      <c r="B6" s="151"/>
      <c r="C6" s="151"/>
      <c r="D6" s="152"/>
      <c r="E6" s="152"/>
      <c r="F6" s="152"/>
      <c r="G6" s="152"/>
      <c r="H6" s="152"/>
      <c r="K6" s="153"/>
      <c r="L6" s="153"/>
      <c r="M6" s="154"/>
      <c r="N6" s="154"/>
      <c r="O6" s="154"/>
      <c r="P6" s="154"/>
      <c r="Q6" s="154"/>
      <c r="R6" s="154"/>
      <c r="S6" s="154"/>
      <c r="T6" s="154"/>
      <c r="V6" s="156" t="s">
        <v>14</v>
      </c>
    </row>
    <row r="7" spans="1:22" s="141" customFormat="1" ht="7.5" customHeight="1" thickBot="1">
      <c r="A7" s="151"/>
      <c r="B7" s="151"/>
      <c r="C7" s="151"/>
      <c r="D7" s="152"/>
      <c r="E7" s="152"/>
      <c r="F7" s="152"/>
      <c r="G7" s="152"/>
      <c r="H7" s="152"/>
      <c r="I7" s="152"/>
      <c r="J7" s="152"/>
      <c r="K7" s="134"/>
      <c r="L7" s="134"/>
      <c r="M7" s="151"/>
      <c r="N7" s="151"/>
      <c r="O7" s="151"/>
      <c r="P7" s="151"/>
      <c r="Q7" s="151"/>
      <c r="R7" s="151"/>
      <c r="S7" s="151"/>
      <c r="T7" s="151"/>
      <c r="V7" s="150" t="s">
        <v>82</v>
      </c>
    </row>
    <row r="8" spans="1:22" ht="15.75" customHeight="1">
      <c r="A8" s="443" t="s">
        <v>26</v>
      </c>
      <c r="B8" s="446" t="s">
        <v>100</v>
      </c>
      <c r="C8" s="446" t="s">
        <v>83</v>
      </c>
      <c r="D8" s="449" t="s">
        <v>84</v>
      </c>
      <c r="E8" s="450"/>
      <c r="F8" s="450"/>
      <c r="G8" s="450"/>
      <c r="H8" s="450"/>
      <c r="I8" s="450"/>
      <c r="J8" s="450"/>
      <c r="K8" s="450"/>
      <c r="L8" s="451"/>
      <c r="M8" s="455" t="s">
        <v>125</v>
      </c>
      <c r="N8" s="438" t="s">
        <v>132</v>
      </c>
      <c r="O8" s="438"/>
      <c r="P8" s="438"/>
      <c r="Q8" s="456" t="s">
        <v>129</v>
      </c>
      <c r="R8" s="459" t="s">
        <v>126</v>
      </c>
      <c r="S8" s="452" t="s">
        <v>127</v>
      </c>
      <c r="T8" s="432" t="s">
        <v>85</v>
      </c>
      <c r="V8" s="156" t="s">
        <v>18</v>
      </c>
    </row>
    <row r="9" spans="1:22" ht="15.75" customHeight="1">
      <c r="A9" s="444"/>
      <c r="B9" s="447"/>
      <c r="C9" s="447"/>
      <c r="D9" s="161" t="s">
        <v>75</v>
      </c>
      <c r="E9" s="162"/>
      <c r="F9" s="162"/>
      <c r="G9" s="163"/>
      <c r="H9" s="162" t="s">
        <v>74</v>
      </c>
      <c r="I9" s="162"/>
      <c r="J9" s="162"/>
      <c r="K9" s="163"/>
      <c r="L9" s="434" t="s">
        <v>86</v>
      </c>
      <c r="M9" s="434"/>
      <c r="N9" s="166" t="s">
        <v>75</v>
      </c>
      <c r="O9" s="167" t="s">
        <v>74</v>
      </c>
      <c r="P9" s="441" t="s">
        <v>102</v>
      </c>
      <c r="Q9" s="457"/>
      <c r="R9" s="460"/>
      <c r="S9" s="453"/>
      <c r="T9" s="433"/>
      <c r="V9" s="156" t="s">
        <v>20</v>
      </c>
    </row>
    <row r="10" spans="1:22" ht="35.25" customHeight="1">
      <c r="A10" s="445"/>
      <c r="B10" s="448"/>
      <c r="C10" s="448"/>
      <c r="D10" s="168" t="s">
        <v>88</v>
      </c>
      <c r="E10" s="169" t="s">
        <v>89</v>
      </c>
      <c r="F10" s="170" t="s">
        <v>90</v>
      </c>
      <c r="G10" s="171" t="s">
        <v>91</v>
      </c>
      <c r="H10" s="287" t="s">
        <v>92</v>
      </c>
      <c r="I10" s="169" t="s">
        <v>89</v>
      </c>
      <c r="J10" s="170" t="s">
        <v>93</v>
      </c>
      <c r="K10" s="171" t="s">
        <v>94</v>
      </c>
      <c r="L10" s="435"/>
      <c r="M10" s="435"/>
      <c r="N10" s="288" t="s">
        <v>95</v>
      </c>
      <c r="O10" s="289" t="s">
        <v>96</v>
      </c>
      <c r="P10" s="442"/>
      <c r="Q10" s="458"/>
      <c r="R10" s="460"/>
      <c r="S10" s="454"/>
      <c r="T10" s="433"/>
      <c r="V10" s="156" t="s">
        <v>23</v>
      </c>
    </row>
    <row r="11" spans="1:22" ht="19.5" customHeight="1">
      <c r="A11" s="252">
        <v>1</v>
      </c>
      <c r="B11" s="177"/>
      <c r="C11" s="290"/>
      <c r="D11" s="291"/>
      <c r="E11" s="292"/>
      <c r="F11" s="293"/>
      <c r="G11" s="294">
        <f t="shared" ref="G11:G30" si="0">SUM(D11:F11)</f>
        <v>0</v>
      </c>
      <c r="H11" s="295"/>
      <c r="I11" s="304"/>
      <c r="J11" s="296"/>
      <c r="K11" s="297">
        <f t="shared" ref="K11:K30" si="1">SUM(H11:J11)</f>
        <v>0</v>
      </c>
      <c r="L11" s="185">
        <f t="shared" ref="L11:L30" si="2">K11+G11</f>
        <v>0</v>
      </c>
      <c r="M11" s="185"/>
      <c r="N11" s="332"/>
      <c r="O11" s="333"/>
      <c r="P11" s="298">
        <f>SUM(N11:O11)</f>
        <v>0</v>
      </c>
      <c r="Q11" s="299">
        <f>L11++M11+P11</f>
        <v>0</v>
      </c>
      <c r="R11" s="300">
        <f>'(3-2号)航空機等使用調書'!S11</f>
        <v>0</v>
      </c>
      <c r="S11" s="301">
        <f>MIN(Q11,R11)</f>
        <v>0</v>
      </c>
      <c r="T11" s="253"/>
      <c r="V11" s="194"/>
    </row>
    <row r="12" spans="1:22" ht="19.5" customHeight="1">
      <c r="A12" s="254">
        <v>2</v>
      </c>
      <c r="B12" s="177"/>
      <c r="C12" s="302"/>
      <c r="D12" s="303"/>
      <c r="E12" s="304"/>
      <c r="F12" s="293"/>
      <c r="G12" s="294">
        <f t="shared" si="0"/>
        <v>0</v>
      </c>
      <c r="H12" s="295"/>
      <c r="I12" s="304"/>
      <c r="J12" s="305"/>
      <c r="K12" s="297">
        <f t="shared" si="1"/>
        <v>0</v>
      </c>
      <c r="L12" s="185">
        <f t="shared" si="2"/>
        <v>0</v>
      </c>
      <c r="M12" s="330"/>
      <c r="N12" s="334"/>
      <c r="O12" s="335"/>
      <c r="P12" s="191">
        <f t="shared" ref="P12:P30" si="3">SUM(N12:O12)</f>
        <v>0</v>
      </c>
      <c r="Q12" s="299">
        <f t="shared" ref="Q12" si="4">G12+L12+P12</f>
        <v>0</v>
      </c>
      <c r="R12" s="348">
        <f>'(3-2号)航空機等使用調書'!S12</f>
        <v>0</v>
      </c>
      <c r="S12" s="301">
        <f>MIN(Q12,R12)</f>
        <v>0</v>
      </c>
      <c r="T12" s="253"/>
      <c r="V12" s="199"/>
    </row>
    <row r="13" spans="1:22" ht="19.5" customHeight="1">
      <c r="A13" s="254">
        <v>3</v>
      </c>
      <c r="B13" s="177"/>
      <c r="C13" s="307"/>
      <c r="D13" s="291"/>
      <c r="E13" s="304"/>
      <c r="F13" s="293"/>
      <c r="G13" s="294">
        <f t="shared" si="0"/>
        <v>0</v>
      </c>
      <c r="H13" s="295"/>
      <c r="I13" s="304"/>
      <c r="J13" s="296"/>
      <c r="K13" s="184">
        <f t="shared" si="1"/>
        <v>0</v>
      </c>
      <c r="L13" s="198">
        <f t="shared" si="2"/>
        <v>0</v>
      </c>
      <c r="M13" s="331"/>
      <c r="N13" s="336"/>
      <c r="O13" s="336"/>
      <c r="P13" s="191">
        <f t="shared" si="3"/>
        <v>0</v>
      </c>
      <c r="Q13" s="299">
        <f>L13++M13+P13</f>
        <v>0</v>
      </c>
      <c r="R13" s="308">
        <f>'(3-2号)航空機等使用調書'!S13</f>
        <v>0</v>
      </c>
      <c r="S13" s="301">
        <f>MIN(Q13,R13)</f>
        <v>0</v>
      </c>
      <c r="T13" s="253"/>
      <c r="V13" s="199"/>
    </row>
    <row r="14" spans="1:22" ht="19.5" customHeight="1">
      <c r="A14" s="254">
        <v>4</v>
      </c>
      <c r="B14" s="177"/>
      <c r="C14" s="307"/>
      <c r="D14" s="291"/>
      <c r="E14" s="304"/>
      <c r="F14" s="293"/>
      <c r="G14" s="294">
        <f t="shared" si="0"/>
        <v>0</v>
      </c>
      <c r="H14" s="295"/>
      <c r="I14" s="304"/>
      <c r="J14" s="296"/>
      <c r="K14" s="184">
        <f t="shared" si="1"/>
        <v>0</v>
      </c>
      <c r="L14" s="198">
        <f t="shared" si="2"/>
        <v>0</v>
      </c>
      <c r="M14" s="331"/>
      <c r="N14" s="336"/>
      <c r="O14" s="336"/>
      <c r="P14" s="191">
        <f t="shared" si="3"/>
        <v>0</v>
      </c>
      <c r="Q14" s="299">
        <f t="shared" ref="Q14:Q30" si="5">L14++M14+P14</f>
        <v>0</v>
      </c>
      <c r="R14" s="308">
        <f>'(3-2号)航空機等使用調書'!S14</f>
        <v>0</v>
      </c>
      <c r="S14" s="301">
        <f t="shared" ref="S14:S30" si="6">MIN(Q14,R14)</f>
        <v>0</v>
      </c>
      <c r="T14" s="253"/>
      <c r="V14" s="199"/>
    </row>
    <row r="15" spans="1:22" ht="19.5" customHeight="1">
      <c r="A15" s="254">
        <v>5</v>
      </c>
      <c r="B15" s="177"/>
      <c r="C15" s="302"/>
      <c r="D15" s="309"/>
      <c r="E15" s="310"/>
      <c r="F15" s="293"/>
      <c r="G15" s="294">
        <f t="shared" si="0"/>
        <v>0</v>
      </c>
      <c r="H15" s="295"/>
      <c r="I15" s="304"/>
      <c r="J15" s="311"/>
      <c r="K15" s="297">
        <f t="shared" si="1"/>
        <v>0</v>
      </c>
      <c r="L15" s="198">
        <f t="shared" si="2"/>
        <v>0</v>
      </c>
      <c r="M15" s="198"/>
      <c r="N15" s="336"/>
      <c r="O15" s="336"/>
      <c r="P15" s="191">
        <f t="shared" si="3"/>
        <v>0</v>
      </c>
      <c r="Q15" s="299">
        <f t="shared" si="5"/>
        <v>0</v>
      </c>
      <c r="R15" s="308">
        <f>'(3-2号)航空機等使用調書'!S15</f>
        <v>0</v>
      </c>
      <c r="S15" s="301">
        <f t="shared" si="6"/>
        <v>0</v>
      </c>
      <c r="T15" s="253"/>
      <c r="V15" s="199"/>
    </row>
    <row r="16" spans="1:22" ht="19.5" customHeight="1">
      <c r="A16" s="254">
        <v>6</v>
      </c>
      <c r="B16" s="177"/>
      <c r="C16" s="312"/>
      <c r="D16" s="309"/>
      <c r="E16" s="310"/>
      <c r="F16" s="293"/>
      <c r="G16" s="294">
        <f t="shared" si="0"/>
        <v>0</v>
      </c>
      <c r="H16" s="295"/>
      <c r="I16" s="304"/>
      <c r="J16" s="311"/>
      <c r="K16" s="184">
        <f t="shared" si="1"/>
        <v>0</v>
      </c>
      <c r="L16" s="198">
        <f t="shared" si="2"/>
        <v>0</v>
      </c>
      <c r="M16" s="198"/>
      <c r="N16" s="336"/>
      <c r="O16" s="336"/>
      <c r="P16" s="191">
        <f t="shared" si="3"/>
        <v>0</v>
      </c>
      <c r="Q16" s="299">
        <f t="shared" si="5"/>
        <v>0</v>
      </c>
      <c r="R16" s="308">
        <f>'(3-2号)航空機等使用調書'!S16</f>
        <v>0</v>
      </c>
      <c r="S16" s="301">
        <f t="shared" si="6"/>
        <v>0</v>
      </c>
      <c r="T16" s="253"/>
      <c r="V16" s="199"/>
    </row>
    <row r="17" spans="1:22" ht="19.5" customHeight="1">
      <c r="A17" s="254">
        <v>7</v>
      </c>
      <c r="B17" s="177"/>
      <c r="C17" s="312"/>
      <c r="D17" s="309"/>
      <c r="E17" s="310"/>
      <c r="F17" s="293"/>
      <c r="G17" s="294">
        <f t="shared" si="0"/>
        <v>0</v>
      </c>
      <c r="H17" s="295"/>
      <c r="I17" s="304"/>
      <c r="J17" s="311"/>
      <c r="K17" s="184">
        <f t="shared" si="1"/>
        <v>0</v>
      </c>
      <c r="L17" s="198">
        <f t="shared" si="2"/>
        <v>0</v>
      </c>
      <c r="M17" s="198"/>
      <c r="N17" s="336"/>
      <c r="O17" s="336"/>
      <c r="P17" s="191">
        <f t="shared" si="3"/>
        <v>0</v>
      </c>
      <c r="Q17" s="299">
        <f t="shared" si="5"/>
        <v>0</v>
      </c>
      <c r="R17" s="308">
        <f>'(3-2号)航空機等使用調書'!S17</f>
        <v>0</v>
      </c>
      <c r="S17" s="301">
        <f t="shared" si="6"/>
        <v>0</v>
      </c>
      <c r="T17" s="253"/>
      <c r="V17" s="199"/>
    </row>
    <row r="18" spans="1:22" ht="19.5" customHeight="1">
      <c r="A18" s="254">
        <v>8</v>
      </c>
      <c r="B18" s="177"/>
      <c r="C18" s="312"/>
      <c r="D18" s="309"/>
      <c r="E18" s="310"/>
      <c r="F18" s="293"/>
      <c r="G18" s="294">
        <f t="shared" si="0"/>
        <v>0</v>
      </c>
      <c r="H18" s="295"/>
      <c r="I18" s="304"/>
      <c r="J18" s="311"/>
      <c r="K18" s="184">
        <f t="shared" si="1"/>
        <v>0</v>
      </c>
      <c r="L18" s="198">
        <f t="shared" si="2"/>
        <v>0</v>
      </c>
      <c r="M18" s="198"/>
      <c r="N18" s="336"/>
      <c r="O18" s="336"/>
      <c r="P18" s="191">
        <f t="shared" si="3"/>
        <v>0</v>
      </c>
      <c r="Q18" s="299">
        <f t="shared" si="5"/>
        <v>0</v>
      </c>
      <c r="R18" s="308">
        <f>'(3-2号)航空機等使用調書'!S18</f>
        <v>0</v>
      </c>
      <c r="S18" s="301">
        <f t="shared" si="6"/>
        <v>0</v>
      </c>
      <c r="T18" s="253"/>
      <c r="V18" s="199"/>
    </row>
    <row r="19" spans="1:22" ht="19.5" customHeight="1">
      <c r="A19" s="254">
        <v>9</v>
      </c>
      <c r="B19" s="177"/>
      <c r="C19" s="312"/>
      <c r="D19" s="309"/>
      <c r="E19" s="310"/>
      <c r="F19" s="293"/>
      <c r="G19" s="294">
        <f t="shared" si="0"/>
        <v>0</v>
      </c>
      <c r="H19" s="295"/>
      <c r="I19" s="304"/>
      <c r="J19" s="311"/>
      <c r="K19" s="184">
        <f t="shared" si="1"/>
        <v>0</v>
      </c>
      <c r="L19" s="198">
        <f t="shared" si="2"/>
        <v>0</v>
      </c>
      <c r="M19" s="198"/>
      <c r="N19" s="336"/>
      <c r="O19" s="336"/>
      <c r="P19" s="191">
        <f t="shared" si="3"/>
        <v>0</v>
      </c>
      <c r="Q19" s="299">
        <f>L19++M19+P19</f>
        <v>0</v>
      </c>
      <c r="R19" s="308">
        <f>'(3-2号)航空機等使用調書'!S19</f>
        <v>0</v>
      </c>
      <c r="S19" s="301">
        <f t="shared" si="6"/>
        <v>0</v>
      </c>
      <c r="T19" s="253"/>
      <c r="V19" s="199"/>
    </row>
    <row r="20" spans="1:22" ht="19.5" customHeight="1">
      <c r="A20" s="254">
        <v>10</v>
      </c>
      <c r="B20" s="177"/>
      <c r="C20" s="290"/>
      <c r="D20" s="309"/>
      <c r="E20" s="310"/>
      <c r="F20" s="293"/>
      <c r="G20" s="294">
        <f t="shared" si="0"/>
        <v>0</v>
      </c>
      <c r="H20" s="295"/>
      <c r="I20" s="304"/>
      <c r="J20" s="311"/>
      <c r="K20" s="184">
        <f t="shared" si="1"/>
        <v>0</v>
      </c>
      <c r="L20" s="198">
        <f t="shared" si="2"/>
        <v>0</v>
      </c>
      <c r="M20" s="198"/>
      <c r="N20" s="336"/>
      <c r="O20" s="336"/>
      <c r="P20" s="191">
        <f t="shared" si="3"/>
        <v>0</v>
      </c>
      <c r="Q20" s="299">
        <f t="shared" si="5"/>
        <v>0</v>
      </c>
      <c r="R20" s="308">
        <f>'(3-2号)航空機等使用調書'!S20</f>
        <v>0</v>
      </c>
      <c r="S20" s="301">
        <f t="shared" si="6"/>
        <v>0</v>
      </c>
      <c r="T20" s="253"/>
      <c r="V20" s="199"/>
    </row>
    <row r="21" spans="1:22" ht="19.5" customHeight="1">
      <c r="A21" s="254">
        <v>11</v>
      </c>
      <c r="B21" s="177"/>
      <c r="C21" s="290"/>
      <c r="D21" s="309"/>
      <c r="E21" s="310"/>
      <c r="F21" s="293"/>
      <c r="G21" s="294">
        <f t="shared" si="0"/>
        <v>0</v>
      </c>
      <c r="H21" s="295"/>
      <c r="I21" s="304"/>
      <c r="J21" s="311"/>
      <c r="K21" s="184">
        <f t="shared" si="1"/>
        <v>0</v>
      </c>
      <c r="L21" s="198">
        <f t="shared" si="2"/>
        <v>0</v>
      </c>
      <c r="M21" s="198"/>
      <c r="N21" s="336"/>
      <c r="O21" s="336"/>
      <c r="P21" s="191">
        <f t="shared" si="3"/>
        <v>0</v>
      </c>
      <c r="Q21" s="299">
        <f t="shared" si="5"/>
        <v>0</v>
      </c>
      <c r="R21" s="308">
        <f>'(3-2号)航空機等使用調書'!S21</f>
        <v>0</v>
      </c>
      <c r="S21" s="301">
        <f t="shared" si="6"/>
        <v>0</v>
      </c>
      <c r="T21" s="253"/>
      <c r="V21" s="199"/>
    </row>
    <row r="22" spans="1:22" ht="19.5" customHeight="1">
      <c r="A22" s="254">
        <v>12</v>
      </c>
      <c r="B22" s="177"/>
      <c r="C22" s="290"/>
      <c r="D22" s="291"/>
      <c r="E22" s="310"/>
      <c r="F22" s="293"/>
      <c r="G22" s="294">
        <f t="shared" si="0"/>
        <v>0</v>
      </c>
      <c r="H22" s="295"/>
      <c r="I22" s="304"/>
      <c r="J22" s="296"/>
      <c r="K22" s="184">
        <f t="shared" si="1"/>
        <v>0</v>
      </c>
      <c r="L22" s="198">
        <f t="shared" si="2"/>
        <v>0</v>
      </c>
      <c r="M22" s="198"/>
      <c r="N22" s="337"/>
      <c r="O22" s="337"/>
      <c r="P22" s="191">
        <f t="shared" si="3"/>
        <v>0</v>
      </c>
      <c r="Q22" s="299">
        <f t="shared" si="5"/>
        <v>0</v>
      </c>
      <c r="R22" s="308">
        <f>'(3-2号)航空機等使用調書'!S22</f>
        <v>0</v>
      </c>
      <c r="S22" s="301">
        <f t="shared" si="6"/>
        <v>0</v>
      </c>
      <c r="T22" s="253"/>
      <c r="V22" s="199"/>
    </row>
    <row r="23" spans="1:22" ht="19.5" customHeight="1">
      <c r="A23" s="254">
        <v>13</v>
      </c>
      <c r="B23" s="177"/>
      <c r="C23" s="307"/>
      <c r="D23" s="291"/>
      <c r="E23" s="304"/>
      <c r="F23" s="293"/>
      <c r="G23" s="294">
        <f t="shared" si="0"/>
        <v>0</v>
      </c>
      <c r="H23" s="295"/>
      <c r="I23" s="304"/>
      <c r="J23" s="296"/>
      <c r="K23" s="184">
        <f t="shared" si="1"/>
        <v>0</v>
      </c>
      <c r="L23" s="198">
        <f t="shared" si="2"/>
        <v>0</v>
      </c>
      <c r="M23" s="198"/>
      <c r="N23" s="336"/>
      <c r="O23" s="336"/>
      <c r="P23" s="191">
        <f t="shared" si="3"/>
        <v>0</v>
      </c>
      <c r="Q23" s="299">
        <f t="shared" si="5"/>
        <v>0</v>
      </c>
      <c r="R23" s="308">
        <f>'(3-2号)航空機等使用調書'!S23</f>
        <v>0</v>
      </c>
      <c r="S23" s="301">
        <f t="shared" si="6"/>
        <v>0</v>
      </c>
      <c r="T23" s="253"/>
      <c r="V23" s="199"/>
    </row>
    <row r="24" spans="1:22" ht="19.5" customHeight="1">
      <c r="A24" s="254">
        <v>14</v>
      </c>
      <c r="B24" s="177"/>
      <c r="C24" s="313"/>
      <c r="D24" s="309"/>
      <c r="E24" s="310"/>
      <c r="F24" s="293"/>
      <c r="G24" s="294">
        <f t="shared" si="0"/>
        <v>0</v>
      </c>
      <c r="H24" s="295"/>
      <c r="I24" s="304"/>
      <c r="J24" s="311"/>
      <c r="K24" s="184">
        <f t="shared" si="1"/>
        <v>0</v>
      </c>
      <c r="L24" s="198">
        <f t="shared" si="2"/>
        <v>0</v>
      </c>
      <c r="M24" s="198"/>
      <c r="N24" s="336"/>
      <c r="O24" s="336"/>
      <c r="P24" s="191">
        <f t="shared" si="3"/>
        <v>0</v>
      </c>
      <c r="Q24" s="299">
        <f t="shared" si="5"/>
        <v>0</v>
      </c>
      <c r="R24" s="308">
        <f>'(3-2号)航空機等使用調書'!S24</f>
        <v>0</v>
      </c>
      <c r="S24" s="301">
        <f t="shared" si="6"/>
        <v>0</v>
      </c>
      <c r="T24" s="253"/>
      <c r="V24" s="199"/>
    </row>
    <row r="25" spans="1:22" ht="19.5" customHeight="1">
      <c r="A25" s="254">
        <v>15</v>
      </c>
      <c r="B25" s="177"/>
      <c r="C25" s="313"/>
      <c r="D25" s="309"/>
      <c r="E25" s="310"/>
      <c r="F25" s="293"/>
      <c r="G25" s="294">
        <f t="shared" si="0"/>
        <v>0</v>
      </c>
      <c r="H25" s="295"/>
      <c r="I25" s="304"/>
      <c r="J25" s="311"/>
      <c r="K25" s="184">
        <f t="shared" si="1"/>
        <v>0</v>
      </c>
      <c r="L25" s="198">
        <f t="shared" si="2"/>
        <v>0</v>
      </c>
      <c r="M25" s="198"/>
      <c r="N25" s="336"/>
      <c r="O25" s="336"/>
      <c r="P25" s="191">
        <f t="shared" si="3"/>
        <v>0</v>
      </c>
      <c r="Q25" s="299">
        <f t="shared" si="5"/>
        <v>0</v>
      </c>
      <c r="R25" s="308">
        <f>'(3-2号)航空機等使用調書'!S25</f>
        <v>0</v>
      </c>
      <c r="S25" s="301">
        <f t="shared" si="6"/>
        <v>0</v>
      </c>
      <c r="T25" s="253"/>
      <c r="V25" s="141"/>
    </row>
    <row r="26" spans="1:22" ht="19.5" customHeight="1">
      <c r="A26" s="254">
        <v>16</v>
      </c>
      <c r="B26" s="177"/>
      <c r="C26" s="307"/>
      <c r="D26" s="309"/>
      <c r="E26" s="304"/>
      <c r="F26" s="293"/>
      <c r="G26" s="294">
        <f t="shared" si="0"/>
        <v>0</v>
      </c>
      <c r="H26" s="295"/>
      <c r="I26" s="304"/>
      <c r="J26" s="311"/>
      <c r="K26" s="184">
        <f t="shared" si="1"/>
        <v>0</v>
      </c>
      <c r="L26" s="198">
        <f t="shared" si="2"/>
        <v>0</v>
      </c>
      <c r="M26" s="198"/>
      <c r="N26" s="336"/>
      <c r="O26" s="336"/>
      <c r="P26" s="191">
        <f t="shared" si="3"/>
        <v>0</v>
      </c>
      <c r="Q26" s="299">
        <f t="shared" si="5"/>
        <v>0</v>
      </c>
      <c r="R26" s="308">
        <f>'(3-2号)航空機等使用調書'!S26</f>
        <v>0</v>
      </c>
      <c r="S26" s="301">
        <f t="shared" si="6"/>
        <v>0</v>
      </c>
      <c r="T26" s="253"/>
      <c r="V26" s="141"/>
    </row>
    <row r="27" spans="1:22" ht="19.5" customHeight="1">
      <c r="A27" s="254">
        <v>17</v>
      </c>
      <c r="B27" s="177"/>
      <c r="C27" s="314"/>
      <c r="D27" s="309"/>
      <c r="E27" s="310"/>
      <c r="F27" s="293"/>
      <c r="G27" s="294">
        <f t="shared" si="0"/>
        <v>0</v>
      </c>
      <c r="H27" s="295"/>
      <c r="I27" s="304"/>
      <c r="J27" s="311"/>
      <c r="K27" s="184">
        <f t="shared" si="1"/>
        <v>0</v>
      </c>
      <c r="L27" s="198">
        <f t="shared" si="2"/>
        <v>0</v>
      </c>
      <c r="M27" s="198"/>
      <c r="N27" s="336"/>
      <c r="O27" s="336"/>
      <c r="P27" s="191">
        <f t="shared" si="3"/>
        <v>0</v>
      </c>
      <c r="Q27" s="299">
        <f t="shared" si="5"/>
        <v>0</v>
      </c>
      <c r="R27" s="308">
        <f>'(3-2号)航空機等使用調書'!S27</f>
        <v>0</v>
      </c>
      <c r="S27" s="301">
        <f t="shared" si="6"/>
        <v>0</v>
      </c>
      <c r="T27" s="253"/>
      <c r="V27" s="141"/>
    </row>
    <row r="28" spans="1:22" ht="19.5" customHeight="1">
      <c r="A28" s="254">
        <v>18</v>
      </c>
      <c r="B28" s="177"/>
      <c r="C28" s="314"/>
      <c r="D28" s="309"/>
      <c r="E28" s="310"/>
      <c r="F28" s="293"/>
      <c r="G28" s="294">
        <f t="shared" si="0"/>
        <v>0</v>
      </c>
      <c r="H28" s="295"/>
      <c r="I28" s="304"/>
      <c r="J28" s="311"/>
      <c r="K28" s="184">
        <f t="shared" si="1"/>
        <v>0</v>
      </c>
      <c r="L28" s="198">
        <f t="shared" si="2"/>
        <v>0</v>
      </c>
      <c r="M28" s="198"/>
      <c r="N28" s="336"/>
      <c r="O28" s="336"/>
      <c r="P28" s="191">
        <f t="shared" si="3"/>
        <v>0</v>
      </c>
      <c r="Q28" s="299">
        <f t="shared" si="5"/>
        <v>0</v>
      </c>
      <c r="R28" s="308">
        <f>'(3-2号)航空機等使用調書'!S28</f>
        <v>0</v>
      </c>
      <c r="S28" s="301">
        <f t="shared" si="6"/>
        <v>0</v>
      </c>
      <c r="T28" s="253"/>
      <c r="V28" s="141"/>
    </row>
    <row r="29" spans="1:22" ht="19.5" customHeight="1">
      <c r="A29" s="254">
        <v>19</v>
      </c>
      <c r="B29" s="177"/>
      <c r="C29" s="314"/>
      <c r="D29" s="201"/>
      <c r="E29" s="326"/>
      <c r="F29" s="203"/>
      <c r="G29" s="315">
        <f t="shared" si="0"/>
        <v>0</v>
      </c>
      <c r="H29" s="201"/>
      <c r="I29" s="328"/>
      <c r="J29" s="203"/>
      <c r="K29" s="184">
        <f t="shared" si="1"/>
        <v>0</v>
      </c>
      <c r="L29" s="198">
        <f t="shared" si="2"/>
        <v>0</v>
      </c>
      <c r="M29" s="198"/>
      <c r="N29" s="338"/>
      <c r="O29" s="339"/>
      <c r="P29" s="191">
        <f t="shared" si="3"/>
        <v>0</v>
      </c>
      <c r="Q29" s="299">
        <f t="shared" si="5"/>
        <v>0</v>
      </c>
      <c r="R29" s="308">
        <f>'(3-2号)航空機等使用調書'!S29</f>
        <v>0</v>
      </c>
      <c r="S29" s="301">
        <f t="shared" si="6"/>
        <v>0</v>
      </c>
      <c r="T29" s="253"/>
      <c r="V29" s="141"/>
    </row>
    <row r="30" spans="1:22" ht="19.5" customHeight="1" thickBot="1">
      <c r="A30" s="342">
        <v>20</v>
      </c>
      <c r="B30" s="343"/>
      <c r="C30" s="344"/>
      <c r="D30" s="316"/>
      <c r="E30" s="327"/>
      <c r="F30" s="317"/>
      <c r="G30" s="318">
        <f t="shared" si="0"/>
        <v>0</v>
      </c>
      <c r="H30" s="316"/>
      <c r="I30" s="329"/>
      <c r="J30" s="317"/>
      <c r="K30" s="319">
        <f t="shared" si="1"/>
        <v>0</v>
      </c>
      <c r="L30" s="320">
        <f t="shared" si="2"/>
        <v>0</v>
      </c>
      <c r="M30" s="320"/>
      <c r="N30" s="340"/>
      <c r="O30" s="341"/>
      <c r="P30" s="321">
        <f t="shared" si="3"/>
        <v>0</v>
      </c>
      <c r="Q30" s="345">
        <f t="shared" si="5"/>
        <v>0</v>
      </c>
      <c r="R30" s="322">
        <f>'(3-2号)航空機等使用調書'!S30</f>
        <v>0</v>
      </c>
      <c r="S30" s="346">
        <f t="shared" si="6"/>
        <v>0</v>
      </c>
      <c r="T30" s="347"/>
    </row>
    <row r="31" spans="1:22" ht="24.75" customHeight="1" thickTop="1" thickBot="1">
      <c r="A31" s="255"/>
      <c r="B31" s="256"/>
      <c r="C31" s="256"/>
      <c r="D31" s="258">
        <f>SUM(D11:D30)</f>
        <v>0</v>
      </c>
      <c r="E31" s="259">
        <f t="shared" ref="E31:L31" si="7">SUM(E11:E30)</f>
        <v>0</v>
      </c>
      <c r="F31" s="260">
        <f t="shared" si="7"/>
        <v>0</v>
      </c>
      <c r="G31" s="261">
        <f t="shared" si="7"/>
        <v>0</v>
      </c>
      <c r="H31" s="258">
        <f t="shared" si="7"/>
        <v>0</v>
      </c>
      <c r="I31" s="259">
        <f t="shared" si="7"/>
        <v>0</v>
      </c>
      <c r="J31" s="260">
        <f t="shared" si="7"/>
        <v>0</v>
      </c>
      <c r="K31" s="262">
        <f t="shared" si="7"/>
        <v>0</v>
      </c>
      <c r="L31" s="263">
        <f t="shared" si="7"/>
        <v>0</v>
      </c>
      <c r="M31" s="263">
        <f>SUM(M11:M30)</f>
        <v>0</v>
      </c>
      <c r="N31" s="323"/>
      <c r="O31" s="265"/>
      <c r="P31" s="264">
        <f>SUM(P11:P30)</f>
        <v>0</v>
      </c>
      <c r="Q31" s="324"/>
      <c r="R31" s="325">
        <f>SUM(R11:R30)</f>
        <v>0</v>
      </c>
      <c r="S31" s="349">
        <f>SUM(S11:S30)</f>
        <v>0</v>
      </c>
      <c r="T31" s="257"/>
      <c r="U31" s="208"/>
    </row>
    <row r="32" spans="1:22" ht="24.75" customHeight="1">
      <c r="A32" s="204"/>
      <c r="B32" s="228"/>
      <c r="C32" s="228"/>
      <c r="D32" s="229"/>
      <c r="E32" s="229"/>
      <c r="F32" s="229"/>
      <c r="G32" s="230"/>
      <c r="H32" s="229"/>
      <c r="I32" s="229"/>
      <c r="J32" s="229"/>
      <c r="K32" s="231"/>
      <c r="L32" s="231"/>
      <c r="M32" s="231"/>
      <c r="N32" s="231"/>
      <c r="O32" s="231"/>
      <c r="P32" s="233"/>
      <c r="Q32" s="233"/>
      <c r="R32" s="233"/>
      <c r="S32" s="234"/>
      <c r="T32" s="207"/>
      <c r="U32" s="208"/>
    </row>
    <row r="33" spans="1:22" s="141" customFormat="1" ht="21.75" customHeight="1">
      <c r="A33" s="209" t="s">
        <v>97</v>
      </c>
      <c r="B33" s="209"/>
      <c r="C33" s="209"/>
      <c r="D33" s="210"/>
      <c r="E33" s="210"/>
      <c r="F33" s="210"/>
      <c r="G33" s="210"/>
      <c r="H33" s="210"/>
      <c r="I33" s="210"/>
      <c r="J33" s="210"/>
      <c r="K33" s="209"/>
      <c r="L33" s="209"/>
      <c r="M33" s="211"/>
      <c r="N33" s="211"/>
      <c r="O33" s="211"/>
      <c r="P33" s="211"/>
      <c r="Q33" s="211"/>
      <c r="R33" s="211"/>
      <c r="S33" s="211"/>
      <c r="T33" s="211"/>
      <c r="V33" s="136"/>
    </row>
    <row r="34" spans="1:22" ht="21.75" customHeight="1">
      <c r="A34" s="212" t="s">
        <v>98</v>
      </c>
      <c r="B34" s="134"/>
      <c r="C34" s="134"/>
      <c r="D34" s="213"/>
      <c r="E34" s="213"/>
      <c r="F34" s="213"/>
      <c r="G34" s="213"/>
      <c r="H34" s="213"/>
      <c r="I34" s="213"/>
      <c r="J34" s="213"/>
      <c r="K34" s="134"/>
      <c r="L34" s="134"/>
      <c r="M34" s="211"/>
      <c r="N34" s="211"/>
      <c r="O34" s="211"/>
      <c r="P34" s="211"/>
      <c r="Q34" s="211"/>
      <c r="R34" s="211"/>
      <c r="S34" s="211"/>
      <c r="T34" s="211"/>
    </row>
    <row r="35" spans="1:22" ht="21" customHeight="1">
      <c r="A35" s="134"/>
      <c r="B35" s="134"/>
      <c r="C35" s="134"/>
      <c r="D35" s="213"/>
      <c r="E35" s="213"/>
      <c r="F35" s="213"/>
      <c r="G35" s="213"/>
      <c r="H35" s="213"/>
      <c r="I35" s="213"/>
      <c r="J35" s="213"/>
      <c r="K35" s="134"/>
      <c r="L35" s="134"/>
      <c r="M35" s="214"/>
      <c r="N35" s="214"/>
      <c r="O35" s="214"/>
      <c r="P35" s="214"/>
      <c r="Q35" s="214"/>
      <c r="R35" s="214"/>
      <c r="S35" s="214"/>
      <c r="T35" s="214"/>
    </row>
    <row r="36" spans="1:22" ht="15.75" customHeight="1">
      <c r="A36" s="137"/>
      <c r="B36" s="137"/>
      <c r="C36" s="137"/>
      <c r="D36" s="138"/>
      <c r="E36" s="138"/>
      <c r="F36" s="138"/>
      <c r="G36" s="138"/>
      <c r="H36" s="138"/>
      <c r="I36" s="138"/>
      <c r="J36" s="138"/>
      <c r="K36" s="137"/>
      <c r="L36" s="137"/>
      <c r="M36" s="137"/>
      <c r="N36" s="137"/>
      <c r="O36" s="137"/>
      <c r="P36" s="137"/>
      <c r="Q36" s="137"/>
      <c r="R36" s="137"/>
      <c r="S36" s="137"/>
      <c r="T36" s="137"/>
    </row>
    <row r="37" spans="1:22" ht="15.75" customHeight="1">
      <c r="A37" s="137"/>
      <c r="B37" s="137"/>
      <c r="C37" s="137"/>
      <c r="D37" s="138"/>
      <c r="E37" s="138"/>
      <c r="F37" s="138"/>
      <c r="G37" s="138"/>
      <c r="H37" s="138"/>
      <c r="I37" s="138"/>
      <c r="J37" s="138"/>
      <c r="K37" s="137"/>
      <c r="L37" s="137"/>
      <c r="M37" s="137"/>
      <c r="N37" s="137"/>
      <c r="O37" s="137"/>
      <c r="P37" s="137"/>
      <c r="Q37" s="137"/>
      <c r="R37" s="137"/>
      <c r="S37" s="137"/>
      <c r="T37" s="137"/>
    </row>
    <row r="38" spans="1:22" ht="15.75" customHeight="1">
      <c r="A38" s="137"/>
      <c r="B38" s="137"/>
      <c r="C38" s="137"/>
      <c r="D38" s="138"/>
      <c r="E38" s="138"/>
      <c r="F38" s="138"/>
      <c r="G38" s="138"/>
      <c r="H38" s="138"/>
      <c r="I38" s="138"/>
      <c r="J38" s="138"/>
      <c r="K38" s="137"/>
      <c r="L38" s="137"/>
      <c r="M38" s="137"/>
      <c r="N38" s="137"/>
      <c r="O38" s="137"/>
      <c r="P38" s="137"/>
      <c r="Q38" s="137"/>
      <c r="R38" s="137"/>
      <c r="S38" s="137"/>
      <c r="T38" s="137"/>
    </row>
    <row r="39" spans="1:22" ht="15.75" customHeight="1">
      <c r="A39" s="137"/>
      <c r="B39" s="137"/>
      <c r="C39" s="137"/>
      <c r="D39" s="138"/>
      <c r="E39" s="138"/>
      <c r="F39" s="138"/>
      <c r="G39" s="138"/>
      <c r="H39" s="138"/>
      <c r="I39" s="138"/>
      <c r="J39" s="138"/>
      <c r="K39" s="137"/>
      <c r="L39" s="137"/>
      <c r="M39" s="137"/>
      <c r="N39" s="137"/>
      <c r="O39" s="137"/>
      <c r="P39" s="137"/>
      <c r="Q39" s="137"/>
      <c r="R39" s="137"/>
      <c r="S39" s="137"/>
      <c r="T39" s="137"/>
    </row>
    <row r="40" spans="1:22" ht="15.75" customHeight="1">
      <c r="A40" s="137"/>
      <c r="B40" s="137"/>
      <c r="C40" s="137"/>
      <c r="D40" s="138"/>
      <c r="E40" s="138"/>
      <c r="F40" s="138"/>
      <c r="G40" s="138"/>
      <c r="H40" s="138"/>
      <c r="I40" s="138"/>
      <c r="J40" s="138"/>
      <c r="K40" s="137"/>
      <c r="L40" s="137"/>
      <c r="M40" s="137"/>
      <c r="N40" s="137"/>
      <c r="O40" s="137"/>
      <c r="P40" s="137"/>
      <c r="Q40" s="137"/>
      <c r="R40" s="137"/>
      <c r="S40" s="137"/>
      <c r="T40" s="137"/>
    </row>
    <row r="41" spans="1:22" ht="15.75" customHeight="1">
      <c r="A41" s="137"/>
      <c r="B41" s="137"/>
      <c r="C41" s="137"/>
      <c r="D41" s="138"/>
      <c r="E41" s="138"/>
      <c r="F41" s="138"/>
      <c r="G41" s="138"/>
      <c r="H41" s="138"/>
      <c r="I41" s="138"/>
      <c r="J41" s="138"/>
      <c r="K41" s="137"/>
      <c r="L41" s="137"/>
      <c r="M41" s="137"/>
      <c r="N41" s="137"/>
      <c r="O41" s="137"/>
      <c r="P41" s="137"/>
      <c r="Q41" s="137"/>
      <c r="R41" s="137"/>
      <c r="S41" s="137"/>
      <c r="T41" s="137"/>
    </row>
    <row r="42" spans="1:22" ht="15.75" customHeight="1">
      <c r="A42" s="137"/>
      <c r="B42" s="137"/>
      <c r="C42" s="137"/>
      <c r="D42" s="138"/>
      <c r="E42" s="138"/>
      <c r="F42" s="138"/>
      <c r="G42" s="138"/>
      <c r="H42" s="138"/>
      <c r="I42" s="138"/>
      <c r="J42" s="138"/>
      <c r="K42" s="137"/>
      <c r="L42" s="137"/>
      <c r="M42" s="137"/>
      <c r="N42" s="137"/>
      <c r="O42" s="137"/>
      <c r="P42" s="137"/>
      <c r="Q42" s="137"/>
      <c r="R42" s="137"/>
      <c r="S42" s="137"/>
      <c r="T42" s="137"/>
    </row>
    <row r="43" spans="1:22" ht="15.75" customHeight="1">
      <c r="A43" s="137"/>
      <c r="B43" s="137"/>
      <c r="C43" s="137"/>
      <c r="D43" s="138"/>
      <c r="E43" s="138"/>
      <c r="F43" s="138"/>
      <c r="G43" s="138"/>
      <c r="H43" s="138"/>
      <c r="I43" s="138"/>
      <c r="J43" s="138"/>
      <c r="K43" s="137"/>
      <c r="L43" s="137"/>
      <c r="M43" s="137"/>
      <c r="N43" s="137"/>
      <c r="O43" s="137"/>
      <c r="P43" s="137"/>
      <c r="Q43" s="137"/>
      <c r="R43" s="137"/>
      <c r="S43" s="137"/>
      <c r="T43" s="137"/>
    </row>
    <row r="44" spans="1:22" ht="15.75" customHeight="1">
      <c r="A44" s="137"/>
      <c r="B44" s="137"/>
      <c r="C44" s="137"/>
      <c r="D44" s="138"/>
      <c r="E44" s="138"/>
      <c r="F44" s="138"/>
      <c r="G44" s="138"/>
      <c r="H44" s="138"/>
      <c r="I44" s="138"/>
      <c r="J44" s="138"/>
      <c r="K44" s="137"/>
      <c r="L44" s="137"/>
      <c r="M44" s="137"/>
      <c r="N44" s="137"/>
      <c r="O44" s="137"/>
      <c r="P44" s="137"/>
      <c r="Q44" s="137"/>
      <c r="R44" s="137"/>
      <c r="S44" s="137"/>
      <c r="T44" s="137"/>
    </row>
    <row r="45" spans="1:22" ht="15.75" customHeight="1">
      <c r="A45" s="137"/>
      <c r="B45" s="137"/>
      <c r="C45" s="137"/>
      <c r="D45" s="138"/>
      <c r="E45" s="138"/>
      <c r="F45" s="138"/>
      <c r="G45" s="138"/>
      <c r="H45" s="138"/>
      <c r="I45" s="138"/>
      <c r="J45" s="138"/>
      <c r="K45" s="137"/>
      <c r="L45" s="137"/>
      <c r="M45" s="137"/>
      <c r="N45" s="137"/>
      <c r="O45" s="137"/>
      <c r="P45" s="137"/>
      <c r="Q45" s="137"/>
      <c r="R45" s="137"/>
      <c r="S45" s="137"/>
      <c r="T45" s="137"/>
    </row>
    <row r="46" spans="1:22" ht="15.75" customHeight="1">
      <c r="A46" s="137"/>
      <c r="B46" s="137"/>
      <c r="C46" s="137"/>
      <c r="D46" s="138"/>
      <c r="E46" s="138"/>
      <c r="F46" s="138"/>
      <c r="G46" s="138"/>
      <c r="H46" s="138"/>
      <c r="I46" s="138"/>
      <c r="J46" s="138"/>
      <c r="K46" s="137"/>
      <c r="L46" s="137"/>
      <c r="M46" s="137"/>
      <c r="N46" s="137"/>
      <c r="O46" s="137"/>
      <c r="P46" s="137"/>
      <c r="Q46" s="137"/>
      <c r="R46" s="137"/>
      <c r="S46" s="137"/>
      <c r="T46" s="137"/>
    </row>
    <row r="47" spans="1:22" ht="15.75" customHeight="1">
      <c r="A47" s="137"/>
      <c r="B47" s="137"/>
      <c r="C47" s="137"/>
      <c r="D47" s="138"/>
      <c r="E47" s="138"/>
      <c r="F47" s="138"/>
      <c r="G47" s="138"/>
      <c r="H47" s="138"/>
      <c r="I47" s="138"/>
      <c r="J47" s="138"/>
      <c r="K47" s="137"/>
      <c r="L47" s="137"/>
      <c r="M47" s="137"/>
      <c r="N47" s="137"/>
      <c r="O47" s="137"/>
      <c r="P47" s="137"/>
      <c r="Q47" s="137"/>
      <c r="R47" s="137"/>
      <c r="S47" s="137"/>
      <c r="T47" s="137"/>
    </row>
    <row r="48" spans="1:22" ht="15.75" customHeight="1">
      <c r="A48" s="137"/>
      <c r="B48" s="137"/>
      <c r="C48" s="137"/>
      <c r="D48" s="138"/>
      <c r="E48" s="138"/>
      <c r="F48" s="138"/>
      <c r="G48" s="138"/>
      <c r="H48" s="138"/>
      <c r="I48" s="138"/>
      <c r="J48" s="138"/>
      <c r="K48" s="137"/>
      <c r="L48" s="137"/>
      <c r="M48" s="137"/>
      <c r="N48" s="137"/>
      <c r="O48" s="137"/>
      <c r="P48" s="137"/>
      <c r="Q48" s="137"/>
      <c r="R48" s="137"/>
      <c r="S48" s="137"/>
      <c r="T48" s="137"/>
    </row>
    <row r="49" spans="1:20" ht="15.75" customHeight="1">
      <c r="A49" s="137"/>
      <c r="B49" s="137"/>
      <c r="C49" s="137"/>
      <c r="D49" s="138"/>
      <c r="E49" s="138"/>
      <c r="F49" s="138"/>
      <c r="G49" s="138"/>
      <c r="H49" s="138"/>
      <c r="I49" s="138"/>
      <c r="J49" s="138"/>
      <c r="K49" s="137"/>
      <c r="L49" s="137"/>
      <c r="M49" s="137"/>
      <c r="N49" s="137"/>
      <c r="O49" s="137"/>
      <c r="P49" s="137"/>
      <c r="Q49" s="137"/>
      <c r="R49" s="137"/>
      <c r="S49" s="137"/>
      <c r="T49" s="137"/>
    </row>
    <row r="50" spans="1:20" ht="15.75" customHeight="1">
      <c r="A50" s="137"/>
      <c r="B50" s="137"/>
      <c r="C50" s="137"/>
      <c r="D50" s="138"/>
      <c r="E50" s="138"/>
      <c r="F50" s="138"/>
      <c r="G50" s="138"/>
      <c r="H50" s="138"/>
      <c r="I50" s="138"/>
      <c r="J50" s="138"/>
      <c r="K50" s="137"/>
      <c r="L50" s="137"/>
      <c r="M50" s="137"/>
      <c r="N50" s="137"/>
      <c r="O50" s="137"/>
      <c r="P50" s="137"/>
      <c r="Q50" s="137"/>
      <c r="R50" s="137"/>
      <c r="S50" s="137"/>
      <c r="T50" s="137"/>
    </row>
    <row r="51" spans="1:20" ht="15.75" customHeight="1">
      <c r="A51" s="137"/>
      <c r="B51" s="137"/>
      <c r="C51" s="137"/>
      <c r="D51" s="138"/>
      <c r="E51" s="138"/>
      <c r="F51" s="138"/>
      <c r="G51" s="138"/>
      <c r="H51" s="138"/>
      <c r="I51" s="138"/>
      <c r="J51" s="138"/>
      <c r="K51" s="137"/>
      <c r="L51" s="137"/>
      <c r="M51" s="137"/>
      <c r="N51" s="137"/>
      <c r="O51" s="137"/>
      <c r="P51" s="137"/>
      <c r="Q51" s="137"/>
      <c r="R51" s="137"/>
      <c r="S51" s="137"/>
      <c r="T51" s="137"/>
    </row>
    <row r="52" spans="1:20" ht="15.75" customHeight="1">
      <c r="A52" s="137"/>
      <c r="B52" s="137"/>
      <c r="C52" s="137"/>
      <c r="D52" s="138"/>
      <c r="E52" s="138"/>
      <c r="F52" s="138"/>
      <c r="G52" s="138"/>
      <c r="H52" s="138"/>
      <c r="I52" s="138"/>
      <c r="J52" s="138"/>
      <c r="K52" s="137"/>
      <c r="L52" s="137"/>
      <c r="M52" s="137"/>
      <c r="N52" s="137"/>
      <c r="O52" s="137"/>
      <c r="P52" s="137"/>
      <c r="Q52" s="137"/>
      <c r="R52" s="137"/>
      <c r="S52" s="137"/>
      <c r="T52" s="137"/>
    </row>
    <row r="53" spans="1:20" ht="15.75" customHeight="1">
      <c r="A53" s="137"/>
      <c r="B53" s="137"/>
      <c r="C53" s="137"/>
      <c r="D53" s="138"/>
      <c r="E53" s="138"/>
      <c r="F53" s="138"/>
      <c r="G53" s="138"/>
      <c r="H53" s="138"/>
      <c r="I53" s="138"/>
      <c r="J53" s="138"/>
      <c r="K53" s="137"/>
      <c r="L53" s="137"/>
      <c r="M53" s="137"/>
      <c r="N53" s="137"/>
      <c r="O53" s="137"/>
      <c r="P53" s="137"/>
      <c r="Q53" s="137"/>
      <c r="R53" s="137"/>
      <c r="S53" s="137"/>
      <c r="T53" s="137"/>
    </row>
    <row r="54" spans="1:20" ht="15.75" customHeight="1">
      <c r="A54" s="137"/>
      <c r="B54" s="137"/>
      <c r="C54" s="137"/>
      <c r="D54" s="138"/>
      <c r="E54" s="138"/>
      <c r="F54" s="138"/>
      <c r="G54" s="138"/>
      <c r="H54" s="138"/>
      <c r="I54" s="138"/>
      <c r="J54" s="138"/>
      <c r="K54" s="137"/>
      <c r="L54" s="137"/>
      <c r="M54" s="137"/>
      <c r="N54" s="137"/>
      <c r="O54" s="137"/>
      <c r="P54" s="137"/>
      <c r="Q54" s="137"/>
      <c r="R54" s="137"/>
      <c r="S54" s="137"/>
      <c r="T54" s="137"/>
    </row>
    <row r="55" spans="1:20" ht="15.75" customHeight="1">
      <c r="A55" s="137"/>
      <c r="B55" s="137"/>
      <c r="C55" s="137"/>
      <c r="D55" s="138"/>
      <c r="E55" s="138"/>
      <c r="F55" s="138"/>
      <c r="G55" s="138"/>
      <c r="H55" s="138"/>
      <c r="I55" s="138"/>
      <c r="J55" s="138"/>
      <c r="K55" s="137"/>
      <c r="L55" s="137"/>
      <c r="M55" s="137"/>
      <c r="N55" s="137"/>
      <c r="O55" s="137"/>
      <c r="P55" s="137"/>
      <c r="Q55" s="137"/>
      <c r="R55" s="137"/>
      <c r="S55" s="137"/>
      <c r="T55" s="137"/>
    </row>
    <row r="56" spans="1:20" ht="15.75" customHeight="1">
      <c r="A56" s="137"/>
      <c r="B56" s="137"/>
      <c r="C56" s="137"/>
      <c r="D56" s="138"/>
      <c r="E56" s="138"/>
      <c r="F56" s="138"/>
      <c r="G56" s="138"/>
      <c r="H56" s="138"/>
      <c r="I56" s="138"/>
      <c r="J56" s="138"/>
      <c r="K56" s="137"/>
      <c r="L56" s="137"/>
      <c r="M56" s="137"/>
      <c r="N56" s="137"/>
      <c r="O56" s="137"/>
      <c r="P56" s="137"/>
      <c r="Q56" s="137"/>
      <c r="R56" s="137"/>
      <c r="S56" s="137"/>
      <c r="T56" s="137"/>
    </row>
    <row r="57" spans="1:20" ht="15.75" customHeight="1">
      <c r="A57" s="137"/>
      <c r="B57" s="137"/>
      <c r="C57" s="137"/>
      <c r="D57" s="138"/>
      <c r="E57" s="138"/>
      <c r="F57" s="138"/>
      <c r="G57" s="138"/>
      <c r="H57" s="138"/>
      <c r="I57" s="138"/>
      <c r="J57" s="138"/>
      <c r="K57" s="137"/>
      <c r="L57" s="137"/>
      <c r="M57" s="137"/>
      <c r="N57" s="137"/>
      <c r="O57" s="137"/>
      <c r="P57" s="137"/>
      <c r="Q57" s="137"/>
      <c r="R57" s="137"/>
      <c r="S57" s="137"/>
      <c r="T57" s="137"/>
    </row>
    <row r="58" spans="1:20" ht="15.75" customHeight="1">
      <c r="A58" s="137"/>
      <c r="B58" s="137"/>
      <c r="C58" s="137"/>
      <c r="D58" s="138"/>
      <c r="E58" s="138"/>
      <c r="F58" s="138"/>
      <c r="G58" s="138"/>
      <c r="H58" s="138"/>
      <c r="I58" s="138"/>
      <c r="J58" s="138"/>
      <c r="K58" s="137"/>
      <c r="L58" s="137"/>
      <c r="M58" s="137"/>
      <c r="N58" s="137"/>
      <c r="O58" s="137"/>
      <c r="P58" s="137"/>
      <c r="Q58" s="137"/>
      <c r="R58" s="137"/>
      <c r="S58" s="137"/>
      <c r="T58" s="137"/>
    </row>
    <row r="59" spans="1:20" ht="15.75" customHeight="1">
      <c r="A59" s="137"/>
      <c r="B59" s="137"/>
      <c r="C59" s="137"/>
      <c r="D59" s="138"/>
      <c r="E59" s="138"/>
      <c r="F59" s="138"/>
      <c r="G59" s="138"/>
      <c r="H59" s="138"/>
      <c r="I59" s="138"/>
      <c r="J59" s="138"/>
      <c r="K59" s="137"/>
      <c r="L59" s="137"/>
      <c r="M59" s="137"/>
      <c r="N59" s="137"/>
      <c r="O59" s="137"/>
      <c r="P59" s="137"/>
      <c r="Q59" s="137"/>
      <c r="R59" s="137"/>
      <c r="S59" s="137"/>
      <c r="T59" s="137"/>
    </row>
    <row r="60" spans="1:20" ht="15.75" customHeight="1">
      <c r="A60" s="137"/>
      <c r="B60" s="137"/>
      <c r="C60" s="137"/>
      <c r="D60" s="138"/>
      <c r="E60" s="138"/>
      <c r="F60" s="138"/>
      <c r="G60" s="138"/>
      <c r="H60" s="138"/>
      <c r="I60" s="138"/>
      <c r="J60" s="138"/>
      <c r="K60" s="137"/>
      <c r="L60" s="137"/>
      <c r="M60" s="137"/>
      <c r="N60" s="137"/>
      <c r="O60" s="137"/>
      <c r="P60" s="137"/>
      <c r="Q60" s="137"/>
      <c r="R60" s="137"/>
      <c r="S60" s="137"/>
      <c r="T60" s="137"/>
    </row>
    <row r="61" spans="1:20" ht="15.75" customHeight="1">
      <c r="A61" s="137"/>
      <c r="B61" s="137"/>
      <c r="C61" s="137"/>
      <c r="D61" s="138"/>
      <c r="E61" s="138"/>
      <c r="F61" s="138"/>
      <c r="G61" s="138"/>
      <c r="H61" s="138"/>
      <c r="I61" s="138"/>
      <c r="J61" s="138"/>
      <c r="K61" s="137"/>
      <c r="L61" s="137"/>
      <c r="M61" s="137"/>
      <c r="N61" s="137"/>
      <c r="O61" s="137"/>
      <c r="P61" s="137"/>
      <c r="Q61" s="137"/>
      <c r="R61" s="137"/>
      <c r="S61" s="137"/>
      <c r="T61" s="137"/>
    </row>
    <row r="62" spans="1:20" ht="15.75" customHeight="1">
      <c r="A62" s="137"/>
      <c r="B62" s="137"/>
      <c r="C62" s="137"/>
      <c r="D62" s="138"/>
      <c r="E62" s="138"/>
      <c r="F62" s="138"/>
      <c r="G62" s="138"/>
      <c r="H62" s="138"/>
      <c r="I62" s="138"/>
      <c r="J62" s="138"/>
      <c r="K62" s="137"/>
      <c r="L62" s="137"/>
      <c r="M62" s="137"/>
      <c r="N62" s="137"/>
      <c r="O62" s="137"/>
      <c r="P62" s="137"/>
      <c r="Q62" s="137"/>
      <c r="R62" s="137"/>
      <c r="S62" s="137"/>
      <c r="T62" s="137"/>
    </row>
    <row r="63" spans="1:20" ht="15.75" customHeight="1">
      <c r="A63" s="137"/>
      <c r="B63" s="137"/>
      <c r="C63" s="137"/>
      <c r="D63" s="138"/>
      <c r="E63" s="138"/>
      <c r="F63" s="138"/>
      <c r="G63" s="138"/>
      <c r="H63" s="138"/>
      <c r="I63" s="138"/>
      <c r="J63" s="138"/>
      <c r="K63" s="137"/>
      <c r="L63" s="137"/>
      <c r="M63" s="137"/>
      <c r="N63" s="137"/>
      <c r="O63" s="137"/>
      <c r="P63" s="137"/>
      <c r="Q63" s="137"/>
      <c r="R63" s="137"/>
      <c r="S63" s="137"/>
      <c r="T63" s="137"/>
    </row>
    <row r="64" spans="1:20" ht="15.75" customHeight="1">
      <c r="A64" s="137"/>
      <c r="B64" s="137"/>
      <c r="C64" s="137"/>
      <c r="D64" s="138"/>
      <c r="E64" s="138"/>
      <c r="F64" s="138"/>
      <c r="G64" s="138"/>
      <c r="H64" s="138"/>
      <c r="I64" s="138"/>
      <c r="J64" s="138"/>
      <c r="K64" s="137"/>
      <c r="L64" s="137"/>
      <c r="M64" s="137"/>
      <c r="N64" s="137"/>
      <c r="O64" s="137"/>
      <c r="P64" s="137"/>
      <c r="Q64" s="137"/>
      <c r="R64" s="137"/>
      <c r="S64" s="137"/>
      <c r="T64" s="137"/>
    </row>
    <row r="65" spans="1:20" ht="15.75" customHeight="1">
      <c r="A65" s="137"/>
      <c r="B65" s="137"/>
      <c r="C65" s="137"/>
      <c r="D65" s="138"/>
      <c r="E65" s="138"/>
      <c r="F65" s="138"/>
      <c r="G65" s="138"/>
      <c r="H65" s="138"/>
      <c r="I65" s="138"/>
      <c r="J65" s="138"/>
      <c r="K65" s="137"/>
      <c r="L65" s="137"/>
      <c r="M65" s="137"/>
      <c r="N65" s="137"/>
      <c r="O65" s="137"/>
      <c r="P65" s="137"/>
      <c r="Q65" s="137"/>
      <c r="R65" s="137"/>
      <c r="S65" s="137"/>
      <c r="T65" s="137"/>
    </row>
    <row r="66" spans="1:20" ht="15.75" customHeight="1">
      <c r="A66" s="137"/>
      <c r="B66" s="137"/>
      <c r="C66" s="137"/>
      <c r="D66" s="138"/>
      <c r="E66" s="138"/>
      <c r="F66" s="138"/>
      <c r="G66" s="138"/>
      <c r="H66" s="138"/>
      <c r="I66" s="138"/>
      <c r="J66" s="138"/>
      <c r="K66" s="137"/>
      <c r="L66" s="137"/>
      <c r="M66" s="137"/>
      <c r="N66" s="137"/>
      <c r="O66" s="137"/>
      <c r="P66" s="137"/>
      <c r="Q66" s="137"/>
      <c r="R66" s="137"/>
      <c r="S66" s="137"/>
      <c r="T66" s="137"/>
    </row>
    <row r="67" spans="1:20" ht="15.75" customHeight="1">
      <c r="A67" s="137"/>
      <c r="B67" s="137"/>
      <c r="C67" s="137"/>
      <c r="D67" s="138"/>
      <c r="E67" s="138"/>
      <c r="F67" s="138"/>
      <c r="G67" s="138"/>
      <c r="H67" s="138"/>
      <c r="I67" s="138"/>
      <c r="J67" s="138"/>
      <c r="K67" s="137"/>
      <c r="L67" s="137"/>
      <c r="M67" s="137"/>
      <c r="N67" s="137"/>
      <c r="O67" s="137"/>
      <c r="P67" s="137"/>
      <c r="Q67" s="137"/>
      <c r="R67" s="137"/>
      <c r="S67" s="137"/>
      <c r="T67" s="137"/>
    </row>
    <row r="68" spans="1:20" ht="15.75" customHeight="1">
      <c r="A68" s="137"/>
      <c r="B68" s="137"/>
      <c r="C68" s="137"/>
      <c r="D68" s="138"/>
      <c r="E68" s="138"/>
      <c r="F68" s="138"/>
      <c r="G68" s="138"/>
      <c r="H68" s="138"/>
      <c r="I68" s="138"/>
      <c r="J68" s="138"/>
      <c r="K68" s="137"/>
      <c r="L68" s="137"/>
      <c r="M68" s="137"/>
      <c r="N68" s="137"/>
      <c r="O68" s="137"/>
      <c r="P68" s="137"/>
      <c r="Q68" s="137"/>
      <c r="R68" s="137"/>
      <c r="S68" s="137"/>
      <c r="T68" s="137"/>
    </row>
    <row r="69" spans="1:20" ht="15.75" customHeight="1">
      <c r="A69" s="137"/>
      <c r="B69" s="137"/>
      <c r="C69" s="137"/>
      <c r="D69" s="138"/>
      <c r="E69" s="138"/>
      <c r="F69" s="138"/>
      <c r="G69" s="138"/>
      <c r="H69" s="138"/>
      <c r="I69" s="138"/>
      <c r="J69" s="138"/>
      <c r="K69" s="137"/>
      <c r="L69" s="137"/>
      <c r="M69" s="137"/>
      <c r="N69" s="137"/>
      <c r="O69" s="137"/>
      <c r="P69" s="137"/>
      <c r="Q69" s="137"/>
      <c r="R69" s="137"/>
      <c r="S69" s="137"/>
      <c r="T69" s="137"/>
    </row>
    <row r="70" spans="1:20" ht="15.75" customHeight="1">
      <c r="A70" s="137"/>
      <c r="B70" s="137"/>
      <c r="C70" s="137"/>
      <c r="D70" s="138"/>
      <c r="E70" s="138"/>
      <c r="F70" s="138"/>
      <c r="G70" s="138"/>
      <c r="H70" s="138"/>
      <c r="I70" s="138"/>
      <c r="J70" s="138"/>
      <c r="K70" s="137"/>
      <c r="L70" s="137"/>
      <c r="M70" s="137"/>
      <c r="N70" s="137"/>
      <c r="O70" s="137"/>
      <c r="P70" s="137"/>
      <c r="Q70" s="137"/>
      <c r="R70" s="137"/>
      <c r="S70" s="137"/>
      <c r="T70" s="137"/>
    </row>
    <row r="71" spans="1:20" ht="15.75" customHeight="1">
      <c r="A71" s="137"/>
      <c r="B71" s="137"/>
      <c r="C71" s="137"/>
      <c r="D71" s="138"/>
      <c r="E71" s="138"/>
      <c r="F71" s="138"/>
      <c r="G71" s="138"/>
      <c r="H71" s="138"/>
      <c r="I71" s="138"/>
      <c r="J71" s="138"/>
      <c r="K71" s="137"/>
      <c r="L71" s="137"/>
      <c r="M71" s="137"/>
      <c r="N71" s="137"/>
      <c r="O71" s="137"/>
      <c r="P71" s="137"/>
      <c r="Q71" s="137"/>
      <c r="R71" s="137"/>
      <c r="S71" s="137"/>
      <c r="T71" s="137"/>
    </row>
    <row r="72" spans="1:20" ht="15.75" customHeight="1">
      <c r="A72" s="137"/>
      <c r="B72" s="137"/>
      <c r="C72" s="137"/>
      <c r="D72" s="138"/>
      <c r="E72" s="138"/>
      <c r="F72" s="138"/>
      <c r="G72" s="138"/>
      <c r="H72" s="138"/>
      <c r="I72" s="138"/>
      <c r="J72" s="138"/>
      <c r="K72" s="137"/>
      <c r="L72" s="137"/>
      <c r="M72" s="137"/>
      <c r="N72" s="137"/>
      <c r="O72" s="137"/>
      <c r="P72" s="137"/>
      <c r="Q72" s="137"/>
      <c r="R72" s="137"/>
      <c r="S72" s="137"/>
      <c r="T72" s="137"/>
    </row>
    <row r="73" spans="1:20" ht="15.75" customHeight="1">
      <c r="A73" s="137"/>
      <c r="B73" s="137"/>
      <c r="C73" s="137"/>
      <c r="D73" s="138"/>
      <c r="E73" s="138"/>
      <c r="F73" s="138"/>
      <c r="G73" s="138"/>
      <c r="H73" s="138"/>
      <c r="I73" s="138"/>
      <c r="J73" s="138"/>
      <c r="K73" s="137"/>
      <c r="L73" s="137"/>
      <c r="M73" s="137"/>
      <c r="N73" s="137"/>
      <c r="O73" s="137"/>
      <c r="P73" s="137"/>
      <c r="Q73" s="137"/>
      <c r="R73" s="137"/>
      <c r="S73" s="137"/>
      <c r="T73" s="137"/>
    </row>
    <row r="74" spans="1:20" ht="15.75" customHeight="1">
      <c r="A74" s="137"/>
      <c r="B74" s="137"/>
      <c r="C74" s="137"/>
      <c r="D74" s="138"/>
      <c r="E74" s="138"/>
      <c r="F74" s="138"/>
      <c r="G74" s="138"/>
      <c r="H74" s="138"/>
      <c r="I74" s="138"/>
      <c r="J74" s="138"/>
      <c r="K74" s="137"/>
      <c r="L74" s="137"/>
      <c r="M74" s="137"/>
      <c r="N74" s="137"/>
      <c r="O74" s="137"/>
      <c r="P74" s="137"/>
      <c r="Q74" s="137"/>
      <c r="R74" s="137"/>
      <c r="S74" s="137"/>
      <c r="T74" s="137"/>
    </row>
    <row r="75" spans="1:20" ht="15.75" customHeight="1">
      <c r="A75" s="137"/>
      <c r="B75" s="137"/>
      <c r="C75" s="137"/>
      <c r="D75" s="138"/>
      <c r="E75" s="138"/>
      <c r="F75" s="138"/>
      <c r="G75" s="138"/>
      <c r="H75" s="138"/>
      <c r="I75" s="138"/>
      <c r="J75" s="138"/>
      <c r="K75" s="137"/>
      <c r="L75" s="137"/>
      <c r="M75" s="137"/>
      <c r="N75" s="137"/>
      <c r="O75" s="137"/>
      <c r="P75" s="137"/>
      <c r="Q75" s="137"/>
      <c r="R75" s="137"/>
      <c r="S75" s="137"/>
      <c r="T75" s="137"/>
    </row>
    <row r="76" spans="1:20" ht="15.75" customHeight="1">
      <c r="A76" s="137"/>
      <c r="B76" s="137"/>
      <c r="C76" s="137"/>
      <c r="D76" s="138"/>
      <c r="E76" s="138"/>
      <c r="F76" s="138"/>
      <c r="G76" s="138"/>
      <c r="H76" s="138"/>
      <c r="I76" s="138"/>
      <c r="J76" s="138"/>
      <c r="K76" s="137"/>
      <c r="L76" s="137"/>
      <c r="M76" s="137"/>
      <c r="N76" s="137"/>
      <c r="O76" s="137"/>
      <c r="P76" s="137"/>
      <c r="Q76" s="137"/>
      <c r="R76" s="137"/>
      <c r="S76" s="137"/>
      <c r="T76" s="137"/>
    </row>
    <row r="77" spans="1:20" ht="15.75" customHeight="1">
      <c r="A77" s="137"/>
      <c r="B77" s="137"/>
      <c r="C77" s="137"/>
      <c r="D77" s="138"/>
      <c r="E77" s="138"/>
      <c r="F77" s="138"/>
      <c r="G77" s="138"/>
      <c r="H77" s="138"/>
      <c r="I77" s="138"/>
      <c r="J77" s="138"/>
      <c r="K77" s="137"/>
      <c r="L77" s="137"/>
      <c r="M77" s="137"/>
      <c r="N77" s="137"/>
      <c r="O77" s="137"/>
      <c r="P77" s="137"/>
      <c r="Q77" s="137"/>
      <c r="R77" s="137"/>
      <c r="S77" s="137"/>
      <c r="T77" s="137"/>
    </row>
    <row r="78" spans="1:20" ht="15.75" customHeight="1">
      <c r="A78" s="137"/>
      <c r="B78" s="137"/>
      <c r="C78" s="137"/>
      <c r="D78" s="138"/>
      <c r="E78" s="138"/>
      <c r="F78" s="138"/>
      <c r="G78" s="138"/>
      <c r="H78" s="138"/>
      <c r="I78" s="138"/>
      <c r="J78" s="138"/>
      <c r="K78" s="137"/>
      <c r="L78" s="137"/>
      <c r="M78" s="137"/>
      <c r="N78" s="137"/>
      <c r="O78" s="137"/>
      <c r="P78" s="137"/>
      <c r="Q78" s="137"/>
      <c r="R78" s="137"/>
      <c r="S78" s="137"/>
      <c r="T78" s="137"/>
    </row>
    <row r="79" spans="1:20" ht="15.75" customHeight="1">
      <c r="A79" s="137"/>
      <c r="B79" s="137"/>
      <c r="C79" s="137"/>
      <c r="D79" s="138"/>
      <c r="E79" s="138"/>
      <c r="F79" s="138"/>
      <c r="G79" s="138"/>
      <c r="H79" s="138"/>
      <c r="I79" s="138"/>
      <c r="J79" s="138"/>
      <c r="K79" s="137"/>
      <c r="L79" s="137"/>
      <c r="M79" s="137"/>
      <c r="N79" s="137"/>
      <c r="O79" s="137"/>
      <c r="P79" s="137"/>
      <c r="Q79" s="137"/>
      <c r="R79" s="137"/>
      <c r="S79" s="137"/>
      <c r="T79" s="137"/>
    </row>
    <row r="80" spans="1:20" ht="15.75" customHeight="1">
      <c r="A80" s="137"/>
      <c r="B80" s="137"/>
      <c r="C80" s="137"/>
      <c r="D80" s="138"/>
      <c r="E80" s="138"/>
      <c r="F80" s="138"/>
      <c r="G80" s="138"/>
      <c r="H80" s="138"/>
      <c r="I80" s="138"/>
      <c r="J80" s="138"/>
      <c r="K80" s="137"/>
      <c r="L80" s="137"/>
      <c r="M80" s="137"/>
      <c r="N80" s="137"/>
      <c r="O80" s="137"/>
      <c r="P80" s="137"/>
      <c r="Q80" s="137"/>
      <c r="R80" s="137"/>
      <c r="S80" s="137"/>
      <c r="T80" s="137"/>
    </row>
    <row r="81" spans="1:20" ht="15.75" customHeight="1">
      <c r="A81" s="137"/>
      <c r="B81" s="137"/>
      <c r="C81" s="137"/>
      <c r="D81" s="138"/>
      <c r="E81" s="138"/>
      <c r="F81" s="138"/>
      <c r="G81" s="138"/>
      <c r="H81" s="138"/>
      <c r="I81" s="138"/>
      <c r="J81" s="138"/>
      <c r="K81" s="137"/>
      <c r="L81" s="137"/>
      <c r="M81" s="137"/>
      <c r="N81" s="137"/>
      <c r="O81" s="137"/>
      <c r="P81" s="137"/>
      <c r="Q81" s="137"/>
      <c r="R81" s="137"/>
      <c r="S81" s="137"/>
      <c r="T81" s="137"/>
    </row>
    <row r="82" spans="1:20" ht="15.75" customHeight="1">
      <c r="A82" s="137"/>
      <c r="B82" s="137"/>
      <c r="C82" s="137"/>
      <c r="D82" s="138"/>
      <c r="E82" s="138"/>
      <c r="F82" s="138"/>
      <c r="G82" s="138"/>
      <c r="H82" s="138"/>
      <c r="I82" s="138"/>
      <c r="J82" s="138"/>
      <c r="K82" s="137"/>
      <c r="L82" s="137"/>
      <c r="M82" s="137"/>
      <c r="N82" s="137"/>
      <c r="O82" s="137"/>
      <c r="P82" s="137"/>
      <c r="Q82" s="137"/>
      <c r="R82" s="137"/>
      <c r="S82" s="137"/>
      <c r="T82" s="137"/>
    </row>
    <row r="83" spans="1:20" ht="15.75" customHeight="1">
      <c r="A83" s="137"/>
      <c r="B83" s="137"/>
      <c r="C83" s="137"/>
      <c r="D83" s="138"/>
      <c r="E83" s="138"/>
      <c r="F83" s="138"/>
      <c r="G83" s="138"/>
      <c r="H83" s="138"/>
      <c r="I83" s="138"/>
      <c r="J83" s="138"/>
      <c r="K83" s="137"/>
      <c r="L83" s="137"/>
      <c r="M83" s="137"/>
      <c r="N83" s="137"/>
      <c r="O83" s="137"/>
      <c r="P83" s="137"/>
      <c r="Q83" s="137"/>
      <c r="R83" s="137"/>
      <c r="S83" s="137"/>
      <c r="T83" s="137"/>
    </row>
    <row r="84" spans="1:20" ht="15.75" customHeight="1">
      <c r="A84" s="137"/>
      <c r="B84" s="137"/>
      <c r="C84" s="137"/>
      <c r="D84" s="138"/>
      <c r="E84" s="138"/>
      <c r="F84" s="138"/>
      <c r="G84" s="138"/>
      <c r="H84" s="138"/>
      <c r="I84" s="138"/>
      <c r="J84" s="138"/>
      <c r="K84" s="137"/>
      <c r="L84" s="137"/>
      <c r="M84" s="137"/>
      <c r="N84" s="137"/>
      <c r="O84" s="137"/>
      <c r="P84" s="137"/>
      <c r="Q84" s="137"/>
      <c r="R84" s="137"/>
      <c r="S84" s="137"/>
      <c r="T84" s="137"/>
    </row>
    <row r="85" spans="1:20" ht="15.75" customHeight="1">
      <c r="A85" s="137"/>
      <c r="B85" s="137"/>
      <c r="C85" s="137"/>
      <c r="D85" s="138"/>
      <c r="E85" s="138"/>
      <c r="F85" s="138"/>
      <c r="G85" s="138"/>
      <c r="H85" s="138"/>
      <c r="I85" s="138"/>
      <c r="J85" s="138"/>
      <c r="K85" s="137"/>
      <c r="L85" s="137"/>
      <c r="M85" s="137"/>
      <c r="N85" s="137"/>
      <c r="O85" s="137"/>
      <c r="P85" s="137"/>
      <c r="Q85" s="137"/>
      <c r="R85" s="137"/>
      <c r="S85" s="137"/>
      <c r="T85" s="137"/>
    </row>
    <row r="86" spans="1:20" ht="15.75" customHeight="1">
      <c r="A86" s="137"/>
      <c r="B86" s="137"/>
      <c r="C86" s="137"/>
      <c r="D86" s="138"/>
      <c r="E86" s="138"/>
      <c r="F86" s="138"/>
      <c r="G86" s="138"/>
      <c r="H86" s="138"/>
      <c r="I86" s="138"/>
      <c r="J86" s="138"/>
      <c r="K86" s="137"/>
      <c r="L86" s="137"/>
      <c r="M86" s="137"/>
      <c r="N86" s="137"/>
      <c r="O86" s="137"/>
      <c r="P86" s="137"/>
      <c r="Q86" s="137"/>
      <c r="R86" s="137"/>
      <c r="S86" s="137"/>
      <c r="T86" s="137"/>
    </row>
    <row r="87" spans="1:20" ht="15.75" customHeight="1">
      <c r="A87" s="137"/>
      <c r="B87" s="137"/>
      <c r="C87" s="137"/>
      <c r="D87" s="138"/>
      <c r="E87" s="138"/>
      <c r="F87" s="138"/>
      <c r="G87" s="138"/>
      <c r="H87" s="138"/>
      <c r="I87" s="138"/>
      <c r="J87" s="138"/>
      <c r="K87" s="137"/>
      <c r="L87" s="137"/>
      <c r="M87" s="137"/>
      <c r="N87" s="137"/>
      <c r="O87" s="137"/>
      <c r="P87" s="137"/>
      <c r="Q87" s="137"/>
      <c r="R87" s="137"/>
      <c r="S87" s="137"/>
      <c r="T87" s="137"/>
    </row>
    <row r="88" spans="1:20" ht="15.75" customHeight="1">
      <c r="A88" s="137"/>
      <c r="B88" s="137"/>
      <c r="C88" s="137"/>
      <c r="D88" s="138"/>
      <c r="E88" s="138"/>
      <c r="F88" s="138"/>
      <c r="G88" s="138"/>
      <c r="H88" s="138"/>
      <c r="I88" s="138"/>
      <c r="J88" s="138"/>
      <c r="K88" s="137"/>
      <c r="L88" s="137"/>
      <c r="M88" s="137"/>
      <c r="N88" s="137"/>
      <c r="O88" s="137"/>
      <c r="P88" s="137"/>
      <c r="Q88" s="137"/>
      <c r="R88" s="137"/>
      <c r="S88" s="137"/>
      <c r="T88" s="137"/>
    </row>
    <row r="89" spans="1:20" ht="15.75" customHeight="1">
      <c r="A89" s="137"/>
      <c r="B89" s="137"/>
      <c r="C89" s="137"/>
      <c r="D89" s="138"/>
      <c r="E89" s="138"/>
      <c r="F89" s="138"/>
      <c r="G89" s="138"/>
      <c r="H89" s="138"/>
      <c r="I89" s="138"/>
      <c r="J89" s="138"/>
      <c r="K89" s="137"/>
      <c r="L89" s="137"/>
      <c r="M89" s="137"/>
      <c r="N89" s="137"/>
      <c r="O89" s="137"/>
      <c r="P89" s="137"/>
      <c r="Q89" s="137"/>
      <c r="R89" s="137"/>
      <c r="S89" s="137"/>
      <c r="T89" s="137"/>
    </row>
    <row r="90" spans="1:20" ht="15.75" customHeight="1">
      <c r="A90" s="137"/>
      <c r="B90" s="137"/>
      <c r="C90" s="137"/>
      <c r="D90" s="138"/>
      <c r="E90" s="138"/>
      <c r="F90" s="138"/>
      <c r="G90" s="138"/>
      <c r="H90" s="138"/>
      <c r="I90" s="138"/>
      <c r="J90" s="138"/>
      <c r="K90" s="137"/>
      <c r="L90" s="137"/>
      <c r="M90" s="137"/>
      <c r="N90" s="137"/>
      <c r="O90" s="137"/>
      <c r="P90" s="137"/>
      <c r="Q90" s="137"/>
      <c r="R90" s="137"/>
      <c r="S90" s="137"/>
      <c r="T90" s="137"/>
    </row>
    <row r="91" spans="1:20" ht="15.75" customHeight="1">
      <c r="A91" s="137"/>
      <c r="B91" s="137"/>
      <c r="C91" s="137"/>
      <c r="D91" s="138"/>
      <c r="E91" s="138"/>
      <c r="F91" s="138"/>
      <c r="G91" s="138"/>
      <c r="H91" s="138"/>
      <c r="I91" s="138"/>
      <c r="J91" s="138"/>
      <c r="K91" s="137"/>
      <c r="L91" s="137"/>
      <c r="M91" s="137"/>
      <c r="N91" s="137"/>
      <c r="O91" s="137"/>
      <c r="P91" s="137"/>
      <c r="Q91" s="137"/>
      <c r="R91" s="137"/>
      <c r="S91" s="137"/>
      <c r="T91" s="137"/>
    </row>
    <row r="92" spans="1:20" ht="15.75" customHeight="1">
      <c r="A92" s="137"/>
      <c r="B92" s="137"/>
      <c r="C92" s="137"/>
      <c r="D92" s="138"/>
      <c r="E92" s="138"/>
      <c r="F92" s="138"/>
      <c r="G92" s="138"/>
      <c r="H92" s="138"/>
      <c r="I92" s="138"/>
      <c r="J92" s="138"/>
      <c r="K92" s="137"/>
      <c r="L92" s="137"/>
      <c r="M92" s="137"/>
      <c r="N92" s="137"/>
      <c r="O92" s="137"/>
      <c r="P92" s="137"/>
      <c r="Q92" s="137"/>
      <c r="R92" s="137"/>
      <c r="S92" s="137"/>
      <c r="T92" s="137"/>
    </row>
    <row r="93" spans="1:20" ht="15.75" customHeight="1">
      <c r="A93" s="137"/>
      <c r="B93" s="137"/>
      <c r="C93" s="137"/>
      <c r="D93" s="138"/>
      <c r="E93" s="138"/>
      <c r="F93" s="138"/>
      <c r="G93" s="138"/>
      <c r="H93" s="138"/>
      <c r="I93" s="138"/>
      <c r="J93" s="138"/>
      <c r="K93" s="137"/>
      <c r="L93" s="137"/>
      <c r="M93" s="137"/>
      <c r="N93" s="137"/>
      <c r="O93" s="137"/>
      <c r="P93" s="137"/>
      <c r="Q93" s="137"/>
      <c r="R93" s="137"/>
      <c r="S93" s="137"/>
      <c r="T93" s="137"/>
    </row>
    <row r="94" spans="1:20" ht="15.75" customHeight="1">
      <c r="A94" s="137"/>
      <c r="B94" s="137"/>
      <c r="C94" s="137"/>
      <c r="D94" s="138"/>
      <c r="E94" s="138"/>
      <c r="F94" s="138"/>
      <c r="G94" s="138"/>
      <c r="H94" s="138"/>
      <c r="I94" s="138"/>
      <c r="J94" s="138"/>
      <c r="K94" s="137"/>
      <c r="L94" s="137"/>
      <c r="M94" s="137"/>
      <c r="N94" s="137"/>
      <c r="O94" s="137"/>
      <c r="P94" s="137"/>
      <c r="Q94" s="137"/>
      <c r="R94" s="137"/>
      <c r="S94" s="137"/>
      <c r="T94" s="137"/>
    </row>
    <row r="95" spans="1:20" ht="15.75" customHeight="1">
      <c r="A95" s="137"/>
      <c r="B95" s="137"/>
      <c r="C95" s="137"/>
      <c r="D95" s="138"/>
      <c r="E95" s="138"/>
      <c r="F95" s="138"/>
      <c r="G95" s="138"/>
      <c r="H95" s="138"/>
      <c r="I95" s="138"/>
      <c r="J95" s="138"/>
      <c r="K95" s="137"/>
      <c r="L95" s="137"/>
      <c r="M95" s="137"/>
      <c r="N95" s="137"/>
      <c r="O95" s="137"/>
      <c r="P95" s="137"/>
      <c r="Q95" s="137"/>
      <c r="R95" s="137"/>
      <c r="S95" s="137"/>
      <c r="T95" s="137"/>
    </row>
    <row r="96" spans="1:20" ht="15.75" customHeight="1">
      <c r="A96" s="137"/>
      <c r="B96" s="137"/>
      <c r="C96" s="137"/>
      <c r="D96" s="138"/>
      <c r="E96" s="138"/>
      <c r="F96" s="138"/>
      <c r="G96" s="138"/>
      <c r="H96" s="138"/>
      <c r="I96" s="138"/>
      <c r="J96" s="138"/>
      <c r="K96" s="137"/>
      <c r="L96" s="137"/>
      <c r="M96" s="137"/>
      <c r="N96" s="137"/>
      <c r="O96" s="137"/>
      <c r="P96" s="137"/>
      <c r="Q96" s="137"/>
      <c r="R96" s="137"/>
      <c r="S96" s="137"/>
      <c r="T96" s="137"/>
    </row>
    <row r="97" spans="1:20" ht="15.75" customHeight="1">
      <c r="A97" s="137"/>
      <c r="B97" s="137"/>
      <c r="C97" s="137"/>
      <c r="D97" s="138"/>
      <c r="E97" s="138"/>
      <c r="F97" s="138"/>
      <c r="G97" s="138"/>
      <c r="H97" s="138"/>
      <c r="I97" s="138"/>
      <c r="J97" s="138"/>
      <c r="K97" s="137"/>
      <c r="L97" s="137"/>
      <c r="M97" s="137"/>
      <c r="N97" s="137"/>
      <c r="O97" s="137"/>
      <c r="P97" s="137"/>
      <c r="Q97" s="137"/>
      <c r="R97" s="137"/>
      <c r="S97" s="137"/>
      <c r="T97" s="137"/>
    </row>
    <row r="98" spans="1:20" ht="15.75" customHeight="1">
      <c r="A98" s="137"/>
      <c r="B98" s="137"/>
      <c r="C98" s="137"/>
      <c r="D98" s="138"/>
      <c r="E98" s="138"/>
      <c r="F98" s="138"/>
      <c r="G98" s="138"/>
      <c r="H98" s="138"/>
      <c r="I98" s="138"/>
      <c r="J98" s="138"/>
      <c r="K98" s="137"/>
      <c r="L98" s="137"/>
      <c r="M98" s="137"/>
      <c r="N98" s="137"/>
      <c r="O98" s="137"/>
      <c r="P98" s="137"/>
      <c r="Q98" s="137"/>
      <c r="R98" s="137"/>
      <c r="S98" s="137"/>
      <c r="T98" s="137"/>
    </row>
    <row r="99" spans="1:20" ht="15.75" customHeight="1">
      <c r="A99" s="137"/>
      <c r="B99" s="137"/>
      <c r="C99" s="137"/>
      <c r="D99" s="138"/>
      <c r="E99" s="138"/>
      <c r="F99" s="138"/>
      <c r="G99" s="138"/>
      <c r="H99" s="138"/>
      <c r="I99" s="138"/>
      <c r="J99" s="138"/>
      <c r="K99" s="137"/>
      <c r="L99" s="137"/>
      <c r="M99" s="137"/>
      <c r="N99" s="137"/>
      <c r="O99" s="137"/>
      <c r="P99" s="137"/>
      <c r="Q99" s="137"/>
      <c r="R99" s="137"/>
      <c r="S99" s="137"/>
      <c r="T99" s="137"/>
    </row>
    <row r="100" spans="1:20" ht="15.75" customHeight="1">
      <c r="A100" s="137"/>
      <c r="B100" s="137"/>
      <c r="C100" s="137"/>
      <c r="D100" s="138"/>
      <c r="E100" s="138"/>
      <c r="F100" s="138"/>
      <c r="G100" s="138"/>
      <c r="H100" s="138"/>
      <c r="I100" s="138"/>
      <c r="J100" s="138"/>
      <c r="K100" s="137"/>
      <c r="L100" s="137"/>
      <c r="M100" s="137"/>
      <c r="N100" s="137"/>
      <c r="O100" s="137"/>
      <c r="P100" s="137"/>
      <c r="Q100" s="137"/>
      <c r="R100" s="137"/>
      <c r="S100" s="137"/>
      <c r="T100" s="137"/>
    </row>
    <row r="101" spans="1:20" ht="15.75" customHeight="1">
      <c r="A101" s="137"/>
      <c r="B101" s="137"/>
      <c r="C101" s="137"/>
      <c r="D101" s="138"/>
      <c r="E101" s="138"/>
      <c r="F101" s="138"/>
      <c r="G101" s="138"/>
      <c r="H101" s="138"/>
      <c r="I101" s="138"/>
      <c r="J101" s="138"/>
      <c r="K101" s="137"/>
      <c r="L101" s="137"/>
      <c r="M101" s="137"/>
      <c r="N101" s="137"/>
      <c r="O101" s="137"/>
      <c r="P101" s="137"/>
      <c r="Q101" s="137"/>
      <c r="R101" s="137"/>
      <c r="S101" s="137"/>
      <c r="T101" s="137"/>
    </row>
    <row r="102" spans="1:20" ht="15.75" customHeight="1">
      <c r="A102" s="137"/>
      <c r="B102" s="137"/>
      <c r="C102" s="137"/>
      <c r="D102" s="138"/>
      <c r="E102" s="138"/>
      <c r="F102" s="138"/>
      <c r="G102" s="138"/>
      <c r="H102" s="138"/>
      <c r="I102" s="138"/>
      <c r="J102" s="138"/>
      <c r="K102" s="137"/>
      <c r="L102" s="137"/>
      <c r="M102" s="137"/>
      <c r="N102" s="137"/>
      <c r="O102" s="137"/>
      <c r="P102" s="137"/>
      <c r="Q102" s="137"/>
      <c r="R102" s="137"/>
      <c r="S102" s="137"/>
      <c r="T102" s="137"/>
    </row>
    <row r="103" spans="1:20" ht="15.75" customHeight="1">
      <c r="A103" s="137"/>
      <c r="B103" s="137"/>
      <c r="C103" s="137"/>
      <c r="D103" s="138"/>
      <c r="E103" s="138"/>
      <c r="F103" s="138"/>
      <c r="G103" s="138"/>
      <c r="H103" s="138"/>
      <c r="I103" s="138"/>
      <c r="J103" s="138"/>
      <c r="K103" s="137"/>
      <c r="L103" s="137"/>
      <c r="M103" s="137"/>
      <c r="N103" s="137"/>
      <c r="O103" s="137"/>
      <c r="P103" s="137"/>
      <c r="Q103" s="137"/>
      <c r="R103" s="137"/>
      <c r="S103" s="137"/>
      <c r="T103" s="137"/>
    </row>
    <row r="104" spans="1:20" ht="15.75" customHeight="1">
      <c r="A104" s="137"/>
      <c r="B104" s="137"/>
      <c r="C104" s="137"/>
      <c r="D104" s="138"/>
      <c r="E104" s="138"/>
      <c r="F104" s="138"/>
      <c r="G104" s="138"/>
      <c r="H104" s="138"/>
      <c r="I104" s="138"/>
      <c r="J104" s="138"/>
      <c r="K104" s="137"/>
      <c r="L104" s="137"/>
      <c r="M104" s="137"/>
      <c r="N104" s="137"/>
      <c r="O104" s="137"/>
      <c r="P104" s="137"/>
      <c r="Q104" s="137"/>
      <c r="R104" s="137"/>
      <c r="S104" s="137"/>
      <c r="T104" s="137"/>
    </row>
    <row r="105" spans="1:20" ht="15.75" customHeight="1">
      <c r="A105" s="137"/>
      <c r="B105" s="137"/>
      <c r="C105" s="137"/>
      <c r="D105" s="138"/>
      <c r="E105" s="138"/>
      <c r="F105" s="138"/>
      <c r="G105" s="138"/>
      <c r="H105" s="138"/>
      <c r="I105" s="138"/>
      <c r="J105" s="138"/>
      <c r="K105" s="137"/>
      <c r="L105" s="137"/>
      <c r="M105" s="137"/>
      <c r="N105" s="137"/>
      <c r="O105" s="137"/>
      <c r="P105" s="137"/>
      <c r="Q105" s="137"/>
      <c r="R105" s="137"/>
      <c r="S105" s="137"/>
      <c r="T105" s="137"/>
    </row>
    <row r="106" spans="1:20" ht="15.75" customHeight="1">
      <c r="A106" s="137"/>
      <c r="B106" s="137"/>
      <c r="C106" s="137"/>
      <c r="D106" s="138"/>
      <c r="E106" s="138"/>
      <c r="F106" s="138"/>
      <c r="G106" s="138"/>
      <c r="H106" s="138"/>
      <c r="I106" s="138"/>
      <c r="J106" s="138"/>
      <c r="K106" s="137"/>
      <c r="L106" s="137"/>
      <c r="M106" s="137"/>
      <c r="N106" s="137"/>
      <c r="O106" s="137"/>
      <c r="P106" s="137"/>
      <c r="Q106" s="137"/>
      <c r="R106" s="137"/>
      <c r="S106" s="137"/>
      <c r="T106" s="137"/>
    </row>
    <row r="107" spans="1:20" ht="15.75" customHeight="1">
      <c r="A107" s="137"/>
      <c r="B107" s="137"/>
      <c r="C107" s="137"/>
      <c r="D107" s="138"/>
      <c r="E107" s="138"/>
      <c r="F107" s="138"/>
      <c r="G107" s="138"/>
      <c r="H107" s="138"/>
      <c r="I107" s="138"/>
      <c r="J107" s="138"/>
      <c r="K107" s="137"/>
      <c r="L107" s="137"/>
      <c r="M107" s="137"/>
      <c r="N107" s="137"/>
      <c r="O107" s="137"/>
      <c r="P107" s="137"/>
      <c r="Q107" s="137"/>
      <c r="R107" s="137"/>
      <c r="S107" s="137"/>
      <c r="T107" s="137"/>
    </row>
    <row r="108" spans="1:20" ht="15.75" customHeight="1">
      <c r="A108" s="137"/>
      <c r="B108" s="137"/>
      <c r="C108" s="137"/>
      <c r="D108" s="138"/>
      <c r="E108" s="138"/>
      <c r="F108" s="138"/>
      <c r="G108" s="138"/>
      <c r="H108" s="138"/>
      <c r="I108" s="138"/>
      <c r="J108" s="138"/>
      <c r="K108" s="137"/>
      <c r="L108" s="137"/>
      <c r="M108" s="137"/>
      <c r="N108" s="137"/>
      <c r="O108" s="137"/>
      <c r="P108" s="137"/>
      <c r="Q108" s="137"/>
      <c r="R108" s="137"/>
      <c r="S108" s="137"/>
      <c r="T108" s="137"/>
    </row>
    <row r="109" spans="1:20" ht="15.75" customHeight="1">
      <c r="A109" s="137"/>
      <c r="B109" s="137"/>
      <c r="C109" s="137"/>
      <c r="D109" s="138"/>
      <c r="E109" s="138"/>
      <c r="F109" s="138"/>
      <c r="G109" s="138"/>
      <c r="H109" s="138"/>
      <c r="I109" s="138"/>
      <c r="J109" s="138"/>
      <c r="K109" s="137"/>
      <c r="L109" s="137"/>
      <c r="M109" s="137"/>
      <c r="N109" s="137"/>
      <c r="O109" s="137"/>
      <c r="P109" s="137"/>
      <c r="Q109" s="137"/>
      <c r="R109" s="137"/>
      <c r="S109" s="137"/>
      <c r="T109" s="137"/>
    </row>
    <row r="110" spans="1:20" ht="15.75" customHeight="1">
      <c r="A110" s="137"/>
      <c r="B110" s="137"/>
      <c r="C110" s="137"/>
      <c r="D110" s="138"/>
      <c r="E110" s="138"/>
      <c r="F110" s="138"/>
      <c r="G110" s="138"/>
      <c r="H110" s="138"/>
      <c r="I110" s="138"/>
      <c r="J110" s="138"/>
      <c r="K110" s="137"/>
      <c r="L110" s="137"/>
      <c r="M110" s="137"/>
      <c r="N110" s="137"/>
      <c r="O110" s="137"/>
      <c r="P110" s="137"/>
      <c r="Q110" s="137"/>
      <c r="R110" s="137"/>
      <c r="S110" s="137"/>
      <c r="T110" s="137"/>
    </row>
    <row r="111" spans="1:20" ht="15.75" customHeight="1">
      <c r="A111" s="137"/>
      <c r="B111" s="137"/>
      <c r="C111" s="137"/>
      <c r="D111" s="138"/>
      <c r="E111" s="138"/>
      <c r="F111" s="138"/>
      <c r="G111" s="138"/>
      <c r="H111" s="138"/>
      <c r="I111" s="138"/>
      <c r="J111" s="138"/>
      <c r="K111" s="137"/>
      <c r="L111" s="137"/>
      <c r="M111" s="137"/>
      <c r="N111" s="137"/>
      <c r="O111" s="137"/>
      <c r="P111" s="137"/>
      <c r="Q111" s="137"/>
      <c r="R111" s="137"/>
      <c r="S111" s="137"/>
      <c r="T111" s="137"/>
    </row>
    <row r="112" spans="1:20" ht="15.75" customHeight="1">
      <c r="A112" s="137"/>
      <c r="B112" s="137"/>
      <c r="C112" s="137"/>
      <c r="D112" s="138"/>
      <c r="E112" s="138"/>
      <c r="F112" s="138"/>
      <c r="G112" s="138"/>
      <c r="H112" s="138"/>
      <c r="I112" s="138"/>
      <c r="J112" s="138"/>
      <c r="K112" s="137"/>
      <c r="L112" s="137"/>
      <c r="M112" s="137"/>
      <c r="N112" s="137"/>
      <c r="O112" s="137"/>
      <c r="P112" s="137"/>
      <c r="Q112" s="137"/>
      <c r="R112" s="137"/>
      <c r="S112" s="137"/>
      <c r="T112" s="137"/>
    </row>
    <row r="113" spans="1:20" ht="15.75" customHeight="1">
      <c r="A113" s="137"/>
      <c r="B113" s="137"/>
      <c r="C113" s="137"/>
      <c r="D113" s="138"/>
      <c r="E113" s="138"/>
      <c r="F113" s="138"/>
      <c r="G113" s="138"/>
      <c r="H113" s="138"/>
      <c r="I113" s="138"/>
      <c r="J113" s="138"/>
      <c r="K113" s="137"/>
      <c r="L113" s="137"/>
      <c r="M113" s="137"/>
      <c r="N113" s="137"/>
      <c r="O113" s="137"/>
      <c r="P113" s="137"/>
      <c r="Q113" s="137"/>
      <c r="R113" s="137"/>
      <c r="S113" s="137"/>
      <c r="T113" s="137"/>
    </row>
    <row r="114" spans="1:20" ht="15.75" customHeight="1">
      <c r="A114" s="137"/>
      <c r="B114" s="137"/>
      <c r="C114" s="137"/>
      <c r="D114" s="138"/>
      <c r="E114" s="138"/>
      <c r="F114" s="138"/>
      <c r="G114" s="138"/>
      <c r="H114" s="138"/>
      <c r="I114" s="138"/>
      <c r="J114" s="138"/>
      <c r="K114" s="137"/>
      <c r="L114" s="137"/>
      <c r="M114" s="137"/>
      <c r="N114" s="137"/>
      <c r="O114" s="137"/>
      <c r="P114" s="137"/>
      <c r="Q114" s="137"/>
      <c r="R114" s="137"/>
      <c r="S114" s="137"/>
      <c r="T114" s="137"/>
    </row>
    <row r="115" spans="1:20" ht="15.75" customHeight="1">
      <c r="A115" s="137"/>
      <c r="B115" s="137"/>
      <c r="C115" s="137"/>
      <c r="D115" s="138"/>
      <c r="E115" s="138"/>
      <c r="F115" s="138"/>
      <c r="G115" s="138"/>
      <c r="H115" s="138"/>
      <c r="I115" s="138"/>
      <c r="J115" s="138"/>
      <c r="K115" s="137"/>
      <c r="L115" s="137"/>
      <c r="M115" s="137"/>
      <c r="N115" s="137"/>
      <c r="O115" s="137"/>
      <c r="P115" s="137"/>
      <c r="Q115" s="137"/>
      <c r="R115" s="137"/>
      <c r="S115" s="137"/>
      <c r="T115" s="137"/>
    </row>
    <row r="116" spans="1:20" ht="15.75" customHeight="1">
      <c r="A116" s="137"/>
      <c r="B116" s="137"/>
      <c r="C116" s="137"/>
      <c r="D116" s="138"/>
      <c r="E116" s="138"/>
      <c r="F116" s="138"/>
      <c r="G116" s="138"/>
      <c r="H116" s="138"/>
      <c r="I116" s="138"/>
      <c r="J116" s="138"/>
      <c r="K116" s="137"/>
      <c r="L116" s="137"/>
      <c r="M116" s="137"/>
      <c r="N116" s="137"/>
      <c r="O116" s="137"/>
      <c r="P116" s="137"/>
      <c r="Q116" s="137"/>
      <c r="R116" s="137"/>
      <c r="S116" s="137"/>
      <c r="T116" s="137"/>
    </row>
    <row r="117" spans="1:20" ht="15.75" customHeight="1">
      <c r="A117" s="137"/>
      <c r="B117" s="137"/>
      <c r="C117" s="137"/>
      <c r="D117" s="138"/>
      <c r="E117" s="138"/>
      <c r="F117" s="138"/>
      <c r="G117" s="138"/>
      <c r="H117" s="138"/>
      <c r="I117" s="138"/>
      <c r="J117" s="138"/>
      <c r="K117" s="137"/>
      <c r="L117" s="137"/>
      <c r="M117" s="137"/>
      <c r="N117" s="137"/>
      <c r="O117" s="137"/>
      <c r="P117" s="137"/>
      <c r="Q117" s="137"/>
      <c r="R117" s="137"/>
      <c r="S117" s="137"/>
      <c r="T117" s="137"/>
    </row>
    <row r="118" spans="1:20" ht="15.75" customHeight="1">
      <c r="A118" s="137"/>
      <c r="B118" s="137"/>
      <c r="C118" s="137"/>
      <c r="D118" s="138"/>
      <c r="E118" s="138"/>
      <c r="F118" s="138"/>
      <c r="G118" s="138"/>
      <c r="H118" s="138"/>
      <c r="I118" s="138"/>
      <c r="J118" s="138"/>
      <c r="K118" s="137"/>
      <c r="L118" s="137"/>
      <c r="M118" s="137"/>
      <c r="N118" s="137"/>
      <c r="O118" s="137"/>
      <c r="P118" s="137"/>
      <c r="Q118" s="137"/>
      <c r="R118" s="137"/>
      <c r="S118" s="137"/>
      <c r="T118" s="137"/>
    </row>
    <row r="119" spans="1:20" ht="15.75" customHeight="1">
      <c r="A119" s="137"/>
      <c r="B119" s="137"/>
      <c r="C119" s="137"/>
      <c r="D119" s="138"/>
      <c r="E119" s="138"/>
      <c r="F119" s="138"/>
      <c r="G119" s="138"/>
      <c r="H119" s="138"/>
      <c r="I119" s="138"/>
      <c r="J119" s="138"/>
      <c r="K119" s="137"/>
      <c r="L119" s="137"/>
      <c r="M119" s="137"/>
      <c r="N119" s="137"/>
      <c r="O119" s="137"/>
      <c r="P119" s="137"/>
      <c r="Q119" s="137"/>
      <c r="R119" s="137"/>
      <c r="S119" s="137"/>
      <c r="T119" s="137"/>
    </row>
    <row r="120" spans="1:20" ht="15.75" customHeight="1">
      <c r="A120" s="137"/>
      <c r="B120" s="137"/>
      <c r="C120" s="137"/>
      <c r="D120" s="138"/>
      <c r="E120" s="138"/>
      <c r="F120" s="138"/>
      <c r="G120" s="138"/>
      <c r="H120" s="138"/>
      <c r="I120" s="138"/>
      <c r="J120" s="138"/>
      <c r="K120" s="137"/>
      <c r="L120" s="137"/>
      <c r="M120" s="137"/>
      <c r="N120" s="137"/>
      <c r="O120" s="137"/>
      <c r="P120" s="137"/>
      <c r="Q120" s="137"/>
      <c r="R120" s="137"/>
      <c r="S120" s="137"/>
      <c r="T120" s="137"/>
    </row>
    <row r="121" spans="1:20" ht="15.75" customHeight="1">
      <c r="A121" s="137"/>
      <c r="B121" s="137"/>
      <c r="C121" s="137"/>
      <c r="D121" s="138"/>
      <c r="E121" s="138"/>
      <c r="F121" s="138"/>
      <c r="G121" s="138"/>
      <c r="H121" s="138"/>
      <c r="I121" s="138"/>
      <c r="J121" s="138"/>
      <c r="K121" s="137"/>
      <c r="L121" s="137"/>
      <c r="M121" s="137"/>
      <c r="N121" s="137"/>
      <c r="O121" s="137"/>
      <c r="P121" s="137"/>
      <c r="Q121" s="137"/>
      <c r="R121" s="137"/>
      <c r="S121" s="137"/>
      <c r="T121" s="137"/>
    </row>
    <row r="122" spans="1:20" ht="15.75" customHeight="1">
      <c r="A122" s="137"/>
      <c r="B122" s="137"/>
      <c r="C122" s="137"/>
      <c r="D122" s="138"/>
      <c r="E122" s="138"/>
      <c r="F122" s="138"/>
      <c r="G122" s="138"/>
      <c r="H122" s="138"/>
      <c r="I122" s="138"/>
      <c r="J122" s="138"/>
      <c r="K122" s="137"/>
      <c r="L122" s="137"/>
      <c r="M122" s="137"/>
      <c r="N122" s="137"/>
      <c r="O122" s="137"/>
      <c r="P122" s="137"/>
      <c r="Q122" s="137"/>
      <c r="R122" s="137"/>
      <c r="S122" s="137"/>
      <c r="T122" s="137"/>
    </row>
    <row r="123" spans="1:20" ht="15.75" customHeight="1">
      <c r="A123" s="137"/>
      <c r="B123" s="137"/>
      <c r="C123" s="137"/>
      <c r="D123" s="138"/>
      <c r="E123" s="138"/>
      <c r="F123" s="138"/>
      <c r="G123" s="138"/>
      <c r="H123" s="138"/>
      <c r="I123" s="138"/>
      <c r="J123" s="138"/>
      <c r="K123" s="137"/>
      <c r="L123" s="137"/>
      <c r="M123" s="137"/>
      <c r="N123" s="137"/>
      <c r="O123" s="137"/>
      <c r="P123" s="137"/>
      <c r="Q123" s="137"/>
      <c r="R123" s="137"/>
      <c r="S123" s="137"/>
      <c r="T123" s="137"/>
    </row>
    <row r="124" spans="1:20" ht="15.75" customHeight="1">
      <c r="A124" s="137"/>
      <c r="B124" s="137"/>
      <c r="C124" s="137"/>
      <c r="D124" s="138"/>
      <c r="E124" s="138"/>
      <c r="F124" s="138"/>
      <c r="G124" s="138"/>
      <c r="H124" s="138"/>
      <c r="I124" s="138"/>
      <c r="J124" s="138"/>
      <c r="K124" s="137"/>
      <c r="L124" s="137"/>
      <c r="M124" s="137"/>
      <c r="N124" s="137"/>
      <c r="O124" s="137"/>
      <c r="P124" s="137"/>
      <c r="Q124" s="137"/>
      <c r="R124" s="137"/>
      <c r="S124" s="137"/>
      <c r="T124" s="137"/>
    </row>
    <row r="125" spans="1:20" ht="15.75" customHeight="1">
      <c r="A125" s="137"/>
      <c r="B125" s="137"/>
      <c r="C125" s="137"/>
      <c r="D125" s="138"/>
      <c r="E125" s="138"/>
      <c r="F125" s="138"/>
      <c r="G125" s="138"/>
      <c r="H125" s="138"/>
      <c r="I125" s="138"/>
      <c r="J125" s="138"/>
      <c r="K125" s="137"/>
      <c r="L125" s="137"/>
      <c r="M125" s="137"/>
      <c r="N125" s="137"/>
      <c r="O125" s="137"/>
      <c r="P125" s="137"/>
      <c r="Q125" s="137"/>
      <c r="R125" s="137"/>
      <c r="S125" s="137"/>
      <c r="T125" s="137"/>
    </row>
    <row r="126" spans="1:20" ht="15.75" customHeight="1">
      <c r="A126" s="137"/>
      <c r="B126" s="137"/>
      <c r="C126" s="137"/>
      <c r="D126" s="138"/>
      <c r="E126" s="138"/>
      <c r="F126" s="138"/>
      <c r="G126" s="138"/>
      <c r="H126" s="138"/>
      <c r="I126" s="138"/>
      <c r="J126" s="138"/>
      <c r="K126" s="137"/>
      <c r="L126" s="137"/>
      <c r="M126" s="137"/>
      <c r="N126" s="137"/>
      <c r="O126" s="137"/>
      <c r="P126" s="137"/>
      <c r="Q126" s="137"/>
      <c r="R126" s="137"/>
      <c r="S126" s="137"/>
      <c r="T126" s="137"/>
    </row>
    <row r="127" spans="1:20" ht="15.75" customHeight="1">
      <c r="A127" s="137"/>
      <c r="B127" s="137"/>
      <c r="C127" s="137"/>
      <c r="D127" s="138"/>
      <c r="E127" s="138"/>
      <c r="F127" s="138"/>
      <c r="G127" s="138"/>
      <c r="H127" s="138"/>
      <c r="I127" s="138"/>
      <c r="J127" s="138"/>
      <c r="K127" s="137"/>
      <c r="L127" s="137"/>
      <c r="M127" s="137"/>
      <c r="N127" s="137"/>
      <c r="O127" s="137"/>
      <c r="P127" s="137"/>
      <c r="Q127" s="137"/>
      <c r="R127" s="137"/>
      <c r="S127" s="137"/>
      <c r="T127" s="137"/>
    </row>
    <row r="128" spans="1:20" ht="15.75" customHeight="1">
      <c r="A128" s="137"/>
      <c r="B128" s="137"/>
      <c r="C128" s="137"/>
      <c r="D128" s="138"/>
      <c r="E128" s="138"/>
      <c r="F128" s="138"/>
      <c r="G128" s="138"/>
      <c r="H128" s="138"/>
      <c r="I128" s="138"/>
      <c r="J128" s="138"/>
      <c r="K128" s="137"/>
      <c r="L128" s="137"/>
      <c r="M128" s="137"/>
      <c r="N128" s="137"/>
      <c r="O128" s="137"/>
      <c r="P128" s="137"/>
      <c r="Q128" s="137"/>
      <c r="R128" s="137"/>
      <c r="S128" s="137"/>
      <c r="T128" s="137"/>
    </row>
    <row r="129" spans="1:20" ht="15.75" customHeight="1">
      <c r="A129" s="137"/>
      <c r="B129" s="137"/>
      <c r="C129" s="137"/>
      <c r="D129" s="138"/>
      <c r="E129" s="138"/>
      <c r="F129" s="138"/>
      <c r="G129" s="138"/>
      <c r="H129" s="138"/>
      <c r="I129" s="138"/>
      <c r="J129" s="138"/>
      <c r="K129" s="137"/>
      <c r="L129" s="137"/>
      <c r="M129" s="137"/>
      <c r="N129" s="137"/>
      <c r="O129" s="137"/>
      <c r="P129" s="137"/>
      <c r="Q129" s="137"/>
      <c r="R129" s="137"/>
      <c r="S129" s="137"/>
      <c r="T129" s="137"/>
    </row>
    <row r="130" spans="1:20" ht="15.75" customHeight="1">
      <c r="A130" s="137"/>
      <c r="B130" s="137"/>
      <c r="C130" s="137"/>
      <c r="D130" s="138"/>
      <c r="E130" s="138"/>
      <c r="F130" s="138"/>
      <c r="G130" s="138"/>
      <c r="H130" s="138"/>
      <c r="I130" s="138"/>
      <c r="J130" s="138"/>
      <c r="K130" s="137"/>
      <c r="L130" s="137"/>
      <c r="M130" s="137"/>
      <c r="N130" s="137"/>
      <c r="O130" s="137"/>
      <c r="P130" s="137"/>
      <c r="Q130" s="137"/>
      <c r="R130" s="137"/>
      <c r="S130" s="137"/>
      <c r="T130" s="137"/>
    </row>
    <row r="131" spans="1:20" ht="15.75" customHeight="1">
      <c r="A131" s="137"/>
      <c r="B131" s="137"/>
      <c r="C131" s="137"/>
      <c r="D131" s="138"/>
      <c r="E131" s="138"/>
      <c r="F131" s="138"/>
      <c r="G131" s="138"/>
      <c r="H131" s="138"/>
      <c r="I131" s="138"/>
      <c r="J131" s="138"/>
      <c r="K131" s="137"/>
      <c r="L131" s="137"/>
      <c r="M131" s="137"/>
      <c r="N131" s="137"/>
      <c r="O131" s="137"/>
      <c r="P131" s="137"/>
      <c r="Q131" s="137"/>
      <c r="R131" s="137"/>
      <c r="S131" s="137"/>
      <c r="T131" s="137"/>
    </row>
    <row r="132" spans="1:20" ht="15.75" customHeight="1">
      <c r="A132" s="137"/>
      <c r="B132" s="137"/>
      <c r="C132" s="137"/>
      <c r="D132" s="138"/>
      <c r="E132" s="138"/>
      <c r="F132" s="138"/>
      <c r="G132" s="138"/>
      <c r="H132" s="138"/>
      <c r="I132" s="138"/>
      <c r="J132" s="138"/>
      <c r="K132" s="137"/>
      <c r="L132" s="137"/>
      <c r="M132" s="137"/>
      <c r="N132" s="137"/>
      <c r="O132" s="137"/>
      <c r="P132" s="137"/>
      <c r="Q132" s="137"/>
      <c r="R132" s="137"/>
      <c r="S132" s="137"/>
      <c r="T132" s="137"/>
    </row>
    <row r="133" spans="1:20" ht="15.75" customHeight="1">
      <c r="A133" s="137"/>
      <c r="B133" s="137"/>
      <c r="C133" s="137"/>
      <c r="D133" s="138"/>
      <c r="E133" s="138"/>
      <c r="F133" s="138"/>
      <c r="G133" s="138"/>
      <c r="H133" s="138"/>
      <c r="I133" s="138"/>
      <c r="J133" s="138"/>
      <c r="K133" s="137"/>
      <c r="L133" s="137"/>
      <c r="M133" s="137"/>
      <c r="N133" s="137"/>
      <c r="O133" s="137"/>
      <c r="P133" s="137"/>
      <c r="Q133" s="137"/>
      <c r="R133" s="137"/>
      <c r="S133" s="137"/>
      <c r="T133" s="137"/>
    </row>
    <row r="134" spans="1:20" ht="15.75" customHeight="1">
      <c r="A134" s="137"/>
      <c r="B134" s="137"/>
      <c r="C134" s="137"/>
      <c r="D134" s="138"/>
      <c r="E134" s="138"/>
      <c r="F134" s="138"/>
      <c r="G134" s="138"/>
      <c r="H134" s="138"/>
      <c r="I134" s="138"/>
      <c r="J134" s="138"/>
      <c r="K134" s="137"/>
      <c r="L134" s="137"/>
      <c r="M134" s="137"/>
      <c r="N134" s="137"/>
      <c r="O134" s="137"/>
      <c r="P134" s="137"/>
      <c r="Q134" s="137"/>
      <c r="R134" s="137"/>
      <c r="S134" s="137"/>
      <c r="T134" s="137"/>
    </row>
    <row r="135" spans="1:20" ht="15.75" customHeight="1">
      <c r="A135" s="137"/>
      <c r="B135" s="137"/>
      <c r="C135" s="137"/>
      <c r="D135" s="138"/>
      <c r="E135" s="138"/>
      <c r="F135" s="138"/>
      <c r="G135" s="138"/>
      <c r="H135" s="138"/>
      <c r="I135" s="138"/>
      <c r="J135" s="138"/>
      <c r="K135" s="137"/>
      <c r="L135" s="137"/>
      <c r="M135" s="137"/>
      <c r="N135" s="137"/>
      <c r="O135" s="137"/>
      <c r="P135" s="137"/>
      <c r="Q135" s="137"/>
      <c r="R135" s="137"/>
      <c r="S135" s="137"/>
      <c r="T135" s="137"/>
    </row>
    <row r="136" spans="1:20" ht="15.75" customHeight="1">
      <c r="A136" s="137"/>
      <c r="B136" s="137"/>
      <c r="C136" s="137"/>
      <c r="D136" s="138"/>
      <c r="E136" s="138"/>
      <c r="F136" s="138"/>
      <c r="G136" s="138"/>
      <c r="H136" s="138"/>
      <c r="I136" s="138"/>
      <c r="J136" s="138"/>
      <c r="K136" s="137"/>
      <c r="L136" s="137"/>
      <c r="M136" s="137"/>
      <c r="N136" s="137"/>
      <c r="O136" s="137"/>
      <c r="P136" s="137"/>
      <c r="Q136" s="137"/>
      <c r="R136" s="137"/>
      <c r="S136" s="137"/>
      <c r="T136" s="137"/>
    </row>
    <row r="137" spans="1:20" ht="15.75" customHeight="1">
      <c r="A137" s="137"/>
      <c r="B137" s="137"/>
      <c r="C137" s="137"/>
      <c r="D137" s="138"/>
      <c r="E137" s="138"/>
      <c r="F137" s="138"/>
      <c r="G137" s="138"/>
      <c r="H137" s="138"/>
      <c r="I137" s="138"/>
      <c r="J137" s="138"/>
      <c r="K137" s="137"/>
      <c r="L137" s="137"/>
      <c r="M137" s="137"/>
      <c r="N137" s="137"/>
      <c r="O137" s="137"/>
      <c r="P137" s="137"/>
      <c r="Q137" s="137"/>
      <c r="R137" s="137"/>
      <c r="S137" s="137"/>
      <c r="T137" s="137"/>
    </row>
    <row r="138" spans="1:20" ht="15.75" customHeight="1">
      <c r="A138" s="137"/>
      <c r="B138" s="137"/>
      <c r="C138" s="137"/>
      <c r="D138" s="138"/>
      <c r="E138" s="138"/>
      <c r="F138" s="138"/>
      <c r="G138" s="138"/>
      <c r="H138" s="138"/>
      <c r="I138" s="138"/>
      <c r="J138" s="138"/>
      <c r="K138" s="137"/>
      <c r="L138" s="137"/>
      <c r="M138" s="137"/>
      <c r="N138" s="137"/>
      <c r="O138" s="137"/>
      <c r="P138" s="137"/>
      <c r="Q138" s="137"/>
      <c r="R138" s="137"/>
      <c r="S138" s="137"/>
      <c r="T138" s="137"/>
    </row>
    <row r="139" spans="1:20" ht="15.75" customHeight="1">
      <c r="A139" s="137"/>
      <c r="B139" s="137"/>
      <c r="C139" s="137"/>
      <c r="D139" s="138"/>
      <c r="E139" s="138"/>
      <c r="F139" s="138"/>
      <c r="G139" s="138"/>
      <c r="H139" s="138"/>
      <c r="I139" s="138"/>
      <c r="J139" s="138"/>
      <c r="K139" s="137"/>
      <c r="L139" s="137"/>
      <c r="M139" s="137"/>
      <c r="N139" s="137"/>
      <c r="O139" s="137"/>
      <c r="P139" s="137"/>
      <c r="Q139" s="137"/>
      <c r="R139" s="137"/>
      <c r="S139" s="137"/>
      <c r="T139" s="137"/>
    </row>
    <row r="140" spans="1:20" ht="15.75" customHeight="1">
      <c r="A140" s="137"/>
      <c r="B140" s="137"/>
      <c r="C140" s="137"/>
      <c r="D140" s="138"/>
      <c r="E140" s="138"/>
      <c r="F140" s="138"/>
      <c r="G140" s="138"/>
      <c r="H140" s="138"/>
      <c r="I140" s="138"/>
      <c r="J140" s="138"/>
      <c r="K140" s="137"/>
      <c r="L140" s="137"/>
      <c r="M140" s="137"/>
      <c r="N140" s="137"/>
      <c r="O140" s="137"/>
      <c r="P140" s="137"/>
      <c r="Q140" s="137"/>
      <c r="R140" s="137"/>
      <c r="S140" s="137"/>
      <c r="T140" s="137"/>
    </row>
    <row r="141" spans="1:20" ht="15.75" customHeight="1">
      <c r="A141" s="137"/>
      <c r="B141" s="137"/>
      <c r="C141" s="137"/>
      <c r="D141" s="138"/>
      <c r="E141" s="138"/>
      <c r="F141" s="138"/>
      <c r="G141" s="138"/>
      <c r="H141" s="138"/>
      <c r="I141" s="138"/>
      <c r="J141" s="138"/>
      <c r="K141" s="137"/>
      <c r="L141" s="137"/>
      <c r="M141" s="137"/>
      <c r="N141" s="137"/>
      <c r="O141" s="137"/>
      <c r="P141" s="137"/>
      <c r="Q141" s="137"/>
      <c r="R141" s="137"/>
      <c r="S141" s="137"/>
      <c r="T141" s="137"/>
    </row>
    <row r="142" spans="1:20" ht="15.75" customHeight="1">
      <c r="A142" s="137"/>
      <c r="B142" s="137"/>
      <c r="C142" s="137"/>
      <c r="D142" s="138"/>
      <c r="E142" s="138"/>
      <c r="F142" s="138"/>
      <c r="G142" s="138"/>
      <c r="H142" s="138"/>
      <c r="I142" s="138"/>
      <c r="J142" s="138"/>
      <c r="K142" s="137"/>
      <c r="L142" s="137"/>
      <c r="M142" s="137"/>
      <c r="N142" s="137"/>
      <c r="O142" s="137"/>
      <c r="P142" s="137"/>
      <c r="Q142" s="137"/>
      <c r="R142" s="137"/>
      <c r="S142" s="137"/>
      <c r="T142" s="137"/>
    </row>
    <row r="143" spans="1:20" ht="15.75" customHeight="1">
      <c r="A143" s="137"/>
      <c r="B143" s="137"/>
      <c r="C143" s="137"/>
      <c r="D143" s="138"/>
      <c r="E143" s="138"/>
      <c r="F143" s="138"/>
      <c r="G143" s="138"/>
      <c r="H143" s="138"/>
      <c r="I143" s="138"/>
      <c r="J143" s="138"/>
      <c r="K143" s="137"/>
      <c r="L143" s="137"/>
      <c r="M143" s="137"/>
      <c r="N143" s="137"/>
      <c r="O143" s="137"/>
      <c r="P143" s="137"/>
      <c r="Q143" s="137"/>
      <c r="R143" s="137"/>
      <c r="S143" s="137"/>
      <c r="T143" s="137"/>
    </row>
    <row r="144" spans="1:20" ht="15.75" customHeight="1">
      <c r="A144" s="137"/>
      <c r="B144" s="137"/>
      <c r="C144" s="137"/>
      <c r="D144" s="138"/>
      <c r="E144" s="138"/>
      <c r="F144" s="138"/>
      <c r="G144" s="138"/>
      <c r="H144" s="138"/>
      <c r="I144" s="138"/>
      <c r="J144" s="138"/>
      <c r="K144" s="137"/>
      <c r="L144" s="137"/>
      <c r="M144" s="137"/>
      <c r="N144" s="137"/>
      <c r="O144" s="137"/>
      <c r="P144" s="137"/>
      <c r="Q144" s="137"/>
      <c r="R144" s="137"/>
      <c r="S144" s="137"/>
      <c r="T144" s="137"/>
    </row>
    <row r="145" spans="1:20" ht="15.75" customHeight="1">
      <c r="A145" s="137"/>
      <c r="B145" s="137"/>
      <c r="C145" s="137"/>
      <c r="D145" s="138"/>
      <c r="E145" s="138"/>
      <c r="F145" s="138"/>
      <c r="G145" s="138"/>
      <c r="H145" s="138"/>
      <c r="I145" s="138"/>
      <c r="J145" s="138"/>
      <c r="K145" s="137"/>
      <c r="L145" s="137"/>
      <c r="M145" s="137"/>
      <c r="N145" s="137"/>
      <c r="O145" s="137"/>
      <c r="P145" s="137"/>
      <c r="Q145" s="137"/>
      <c r="R145" s="137"/>
      <c r="S145" s="137"/>
      <c r="T145" s="137"/>
    </row>
    <row r="146" spans="1:20" ht="15.75" customHeight="1">
      <c r="A146" s="137"/>
      <c r="B146" s="137"/>
      <c r="C146" s="137"/>
      <c r="D146" s="138"/>
      <c r="E146" s="138"/>
      <c r="F146" s="138"/>
      <c r="G146" s="138"/>
      <c r="H146" s="138"/>
      <c r="I146" s="138"/>
      <c r="J146" s="138"/>
      <c r="K146" s="137"/>
      <c r="L146" s="137"/>
      <c r="M146" s="137"/>
      <c r="N146" s="137"/>
      <c r="O146" s="137"/>
      <c r="P146" s="137"/>
      <c r="Q146" s="137"/>
      <c r="R146" s="137"/>
      <c r="S146" s="137"/>
      <c r="T146" s="137"/>
    </row>
    <row r="147" spans="1:20" ht="15.75" customHeight="1">
      <c r="A147" s="137"/>
      <c r="B147" s="137"/>
      <c r="C147" s="137"/>
      <c r="D147" s="138"/>
      <c r="E147" s="138"/>
      <c r="F147" s="138"/>
      <c r="G147" s="138"/>
      <c r="H147" s="138"/>
      <c r="I147" s="138"/>
      <c r="J147" s="138"/>
      <c r="K147" s="137"/>
      <c r="L147" s="137"/>
      <c r="M147" s="137"/>
      <c r="N147" s="137"/>
      <c r="O147" s="137"/>
      <c r="P147" s="137"/>
      <c r="Q147" s="137"/>
      <c r="R147" s="137"/>
      <c r="S147" s="137"/>
      <c r="T147" s="137"/>
    </row>
    <row r="148" spans="1:20" ht="15.75" customHeight="1">
      <c r="A148" s="137"/>
      <c r="B148" s="137"/>
      <c r="C148" s="137"/>
      <c r="D148" s="138"/>
      <c r="E148" s="138"/>
      <c r="F148" s="138"/>
      <c r="G148" s="138"/>
      <c r="H148" s="138"/>
      <c r="I148" s="138"/>
      <c r="J148" s="138"/>
      <c r="K148" s="137"/>
      <c r="L148" s="137"/>
      <c r="M148" s="137"/>
      <c r="N148" s="137"/>
      <c r="O148" s="137"/>
      <c r="P148" s="137"/>
      <c r="Q148" s="137"/>
      <c r="R148" s="137"/>
      <c r="S148" s="137"/>
      <c r="T148" s="137"/>
    </row>
    <row r="149" spans="1:20" ht="15.75" customHeight="1">
      <c r="A149" s="137"/>
      <c r="B149" s="137"/>
      <c r="C149" s="137"/>
      <c r="D149" s="138"/>
      <c r="E149" s="138"/>
      <c r="F149" s="138"/>
      <c r="G149" s="138"/>
      <c r="H149" s="138"/>
      <c r="I149" s="138"/>
      <c r="J149" s="138"/>
      <c r="K149" s="137"/>
      <c r="L149" s="137"/>
      <c r="M149" s="137"/>
      <c r="N149" s="137"/>
      <c r="O149" s="137"/>
      <c r="P149" s="137"/>
      <c r="Q149" s="137"/>
      <c r="R149" s="137"/>
      <c r="S149" s="137"/>
      <c r="T149" s="137"/>
    </row>
    <row r="150" spans="1:20" ht="15.75" customHeight="1">
      <c r="A150" s="137"/>
      <c r="B150" s="137"/>
      <c r="C150" s="137"/>
      <c r="D150" s="138"/>
      <c r="E150" s="138"/>
      <c r="F150" s="138"/>
      <c r="G150" s="138"/>
      <c r="H150" s="138"/>
      <c r="I150" s="138"/>
      <c r="J150" s="138"/>
      <c r="K150" s="137"/>
      <c r="L150" s="137"/>
      <c r="M150" s="137"/>
      <c r="N150" s="137"/>
      <c r="O150" s="137"/>
      <c r="P150" s="137"/>
      <c r="Q150" s="137"/>
      <c r="R150" s="137"/>
      <c r="S150" s="137"/>
      <c r="T150" s="137"/>
    </row>
    <row r="151" spans="1:20" ht="15.75" customHeight="1">
      <c r="A151" s="137"/>
      <c r="B151" s="137"/>
      <c r="C151" s="137"/>
      <c r="D151" s="138"/>
      <c r="E151" s="138"/>
      <c r="F151" s="138"/>
      <c r="G151" s="138"/>
      <c r="H151" s="138"/>
      <c r="I151" s="138"/>
      <c r="J151" s="138"/>
      <c r="K151" s="137"/>
      <c r="L151" s="137"/>
      <c r="M151" s="137"/>
      <c r="N151" s="137"/>
      <c r="O151" s="137"/>
      <c r="P151" s="137"/>
      <c r="Q151" s="137"/>
      <c r="R151" s="137"/>
      <c r="S151" s="137"/>
      <c r="T151" s="137"/>
    </row>
    <row r="152" spans="1:20" ht="15.75" customHeight="1">
      <c r="A152" s="137"/>
      <c r="B152" s="137"/>
      <c r="C152" s="137"/>
      <c r="D152" s="138"/>
      <c r="E152" s="138"/>
      <c r="F152" s="138"/>
      <c r="G152" s="138"/>
      <c r="H152" s="138"/>
      <c r="I152" s="138"/>
      <c r="J152" s="138"/>
      <c r="K152" s="137"/>
      <c r="L152" s="137"/>
      <c r="M152" s="137"/>
      <c r="N152" s="137"/>
      <c r="O152" s="137"/>
      <c r="P152" s="137"/>
      <c r="Q152" s="137"/>
      <c r="R152" s="137"/>
      <c r="S152" s="137"/>
      <c r="T152" s="137"/>
    </row>
    <row r="153" spans="1:20" ht="15.75" customHeight="1">
      <c r="A153" s="137"/>
      <c r="B153" s="137"/>
      <c r="C153" s="137"/>
      <c r="D153" s="138"/>
      <c r="E153" s="138"/>
      <c r="F153" s="138"/>
      <c r="G153" s="138"/>
      <c r="H153" s="138"/>
      <c r="I153" s="138"/>
      <c r="J153" s="138"/>
      <c r="K153" s="137"/>
      <c r="L153" s="137"/>
      <c r="M153" s="137"/>
      <c r="N153" s="137"/>
      <c r="O153" s="137"/>
      <c r="P153" s="137"/>
      <c r="Q153" s="137"/>
      <c r="R153" s="137"/>
      <c r="S153" s="137"/>
      <c r="T153" s="137"/>
    </row>
    <row r="154" spans="1:20" ht="15.75" customHeight="1">
      <c r="A154" s="137"/>
      <c r="B154" s="137"/>
      <c r="C154" s="137"/>
      <c r="D154" s="138"/>
      <c r="E154" s="138"/>
      <c r="F154" s="138"/>
      <c r="G154" s="138"/>
      <c r="H154" s="138"/>
      <c r="I154" s="138"/>
      <c r="J154" s="138"/>
      <c r="K154" s="137"/>
      <c r="L154" s="137"/>
      <c r="M154" s="137"/>
      <c r="N154" s="137"/>
      <c r="O154" s="137"/>
      <c r="P154" s="137"/>
      <c r="Q154" s="137"/>
      <c r="R154" s="137"/>
      <c r="S154" s="137"/>
      <c r="T154" s="137"/>
    </row>
    <row r="155" spans="1:20" ht="15.75" customHeight="1">
      <c r="A155" s="137"/>
      <c r="B155" s="137"/>
      <c r="C155" s="137"/>
      <c r="D155" s="138"/>
      <c r="E155" s="138"/>
      <c r="F155" s="138"/>
      <c r="G155" s="138"/>
      <c r="H155" s="138"/>
      <c r="I155" s="138"/>
      <c r="J155" s="138"/>
      <c r="K155" s="137"/>
      <c r="L155" s="137"/>
      <c r="M155" s="137"/>
      <c r="N155" s="137"/>
      <c r="O155" s="137"/>
      <c r="P155" s="137"/>
      <c r="Q155" s="137"/>
      <c r="R155" s="137"/>
      <c r="S155" s="137"/>
      <c r="T155" s="137"/>
    </row>
    <row r="156" spans="1:20" ht="15.75" customHeight="1">
      <c r="A156" s="137"/>
      <c r="B156" s="137"/>
      <c r="C156" s="137"/>
      <c r="D156" s="138"/>
      <c r="E156" s="138"/>
      <c r="F156" s="138"/>
      <c r="G156" s="138"/>
      <c r="H156" s="138"/>
      <c r="I156" s="138"/>
      <c r="J156" s="138"/>
      <c r="K156" s="137"/>
      <c r="L156" s="137"/>
      <c r="M156" s="137"/>
      <c r="N156" s="137"/>
      <c r="O156" s="137"/>
      <c r="P156" s="137"/>
      <c r="Q156" s="137"/>
      <c r="R156" s="137"/>
      <c r="S156" s="137"/>
      <c r="T156" s="137"/>
    </row>
    <row r="157" spans="1:20" ht="15.75" customHeight="1">
      <c r="A157" s="137"/>
      <c r="B157" s="137"/>
      <c r="C157" s="137"/>
      <c r="D157" s="138"/>
      <c r="E157" s="138"/>
      <c r="F157" s="138"/>
      <c r="G157" s="138"/>
      <c r="H157" s="138"/>
      <c r="I157" s="138"/>
      <c r="J157" s="138"/>
      <c r="K157" s="137"/>
      <c r="L157" s="137"/>
      <c r="M157" s="137"/>
      <c r="N157" s="137"/>
      <c r="O157" s="137"/>
      <c r="P157" s="137"/>
      <c r="Q157" s="137"/>
      <c r="R157" s="137"/>
      <c r="S157" s="137"/>
      <c r="T157" s="137"/>
    </row>
    <row r="158" spans="1:20" ht="15.75" customHeight="1">
      <c r="A158" s="137"/>
      <c r="B158" s="137"/>
      <c r="C158" s="137"/>
      <c r="D158" s="138"/>
      <c r="E158" s="138"/>
      <c r="F158" s="138"/>
      <c r="G158" s="138"/>
      <c r="H158" s="138"/>
      <c r="I158" s="138"/>
      <c r="J158" s="138"/>
      <c r="K158" s="137"/>
      <c r="L158" s="137"/>
      <c r="M158" s="137"/>
      <c r="N158" s="137"/>
      <c r="O158" s="137"/>
      <c r="P158" s="137"/>
      <c r="Q158" s="137"/>
      <c r="R158" s="137"/>
      <c r="S158" s="137"/>
      <c r="T158" s="137"/>
    </row>
    <row r="159" spans="1:20" ht="15.75" customHeight="1">
      <c r="A159" s="137"/>
      <c r="B159" s="137"/>
      <c r="C159" s="137"/>
      <c r="D159" s="138"/>
      <c r="E159" s="138"/>
      <c r="F159" s="138"/>
      <c r="G159" s="138"/>
      <c r="H159" s="138"/>
      <c r="I159" s="138"/>
      <c r="J159" s="138"/>
      <c r="K159" s="137"/>
      <c r="L159" s="137"/>
      <c r="M159" s="137"/>
      <c r="N159" s="137"/>
      <c r="O159" s="137"/>
      <c r="P159" s="137"/>
      <c r="Q159" s="137"/>
      <c r="R159" s="137"/>
      <c r="S159" s="137"/>
      <c r="T159" s="137"/>
    </row>
    <row r="160" spans="1:20" ht="15.75" customHeight="1">
      <c r="A160" s="137"/>
      <c r="B160" s="137"/>
      <c r="C160" s="137"/>
      <c r="D160" s="138"/>
      <c r="E160" s="138"/>
      <c r="F160" s="138"/>
      <c r="G160" s="138"/>
      <c r="H160" s="138"/>
      <c r="I160" s="138"/>
      <c r="J160" s="138"/>
      <c r="K160" s="137"/>
      <c r="L160" s="137"/>
      <c r="M160" s="137"/>
      <c r="N160" s="137"/>
      <c r="O160" s="137"/>
      <c r="P160" s="137"/>
      <c r="Q160" s="137"/>
      <c r="R160" s="137"/>
      <c r="S160" s="137"/>
      <c r="T160" s="137"/>
    </row>
    <row r="161" spans="1:20" ht="15.75" customHeight="1">
      <c r="A161" s="137"/>
      <c r="B161" s="137"/>
      <c r="C161" s="137"/>
      <c r="D161" s="138"/>
      <c r="E161" s="138"/>
      <c r="F161" s="138"/>
      <c r="G161" s="138"/>
      <c r="H161" s="138"/>
      <c r="I161" s="138"/>
      <c r="J161" s="138"/>
      <c r="K161" s="137"/>
      <c r="L161" s="137"/>
      <c r="M161" s="137"/>
      <c r="N161" s="137"/>
      <c r="O161" s="137"/>
      <c r="P161" s="137"/>
      <c r="Q161" s="137"/>
      <c r="R161" s="137"/>
      <c r="S161" s="137"/>
      <c r="T161" s="137"/>
    </row>
    <row r="162" spans="1:20" ht="15.75" customHeight="1">
      <c r="A162" s="137"/>
      <c r="B162" s="137"/>
      <c r="C162" s="137"/>
      <c r="D162" s="138"/>
      <c r="E162" s="138"/>
      <c r="F162" s="138"/>
      <c r="G162" s="138"/>
      <c r="H162" s="138"/>
      <c r="I162" s="138"/>
      <c r="J162" s="138"/>
      <c r="K162" s="137"/>
      <c r="L162" s="137"/>
      <c r="M162" s="137"/>
      <c r="N162" s="137"/>
      <c r="O162" s="137"/>
      <c r="P162" s="137"/>
      <c r="Q162" s="137"/>
      <c r="R162" s="137"/>
      <c r="S162" s="137"/>
      <c r="T162" s="137"/>
    </row>
    <row r="163" spans="1:20" ht="15.75" customHeight="1">
      <c r="A163" s="137"/>
      <c r="B163" s="137"/>
      <c r="C163" s="137"/>
      <c r="D163" s="138"/>
      <c r="E163" s="138"/>
      <c r="F163" s="138"/>
      <c r="G163" s="138"/>
      <c r="H163" s="138"/>
      <c r="I163" s="138"/>
      <c r="J163" s="138"/>
      <c r="K163" s="137"/>
      <c r="L163" s="137"/>
      <c r="M163" s="137"/>
      <c r="N163" s="137"/>
      <c r="O163" s="137"/>
      <c r="P163" s="137"/>
      <c r="Q163" s="137"/>
      <c r="R163" s="137"/>
      <c r="S163" s="137"/>
      <c r="T163" s="137"/>
    </row>
    <row r="164" spans="1:20" ht="15.75" customHeight="1">
      <c r="A164" s="137"/>
      <c r="B164" s="137"/>
      <c r="C164" s="137"/>
      <c r="D164" s="138"/>
      <c r="E164" s="138"/>
      <c r="F164" s="138"/>
      <c r="G164" s="138"/>
      <c r="H164" s="138"/>
      <c r="I164" s="138"/>
      <c r="J164" s="138"/>
      <c r="K164" s="137"/>
      <c r="L164" s="137"/>
      <c r="M164" s="137"/>
      <c r="N164" s="137"/>
      <c r="O164" s="137"/>
      <c r="P164" s="137"/>
      <c r="Q164" s="137"/>
      <c r="R164" s="137"/>
      <c r="S164" s="137"/>
      <c r="T164" s="137"/>
    </row>
    <row r="165" spans="1:20" ht="15.75" customHeight="1">
      <c r="A165" s="137"/>
      <c r="B165" s="137"/>
      <c r="C165" s="137"/>
      <c r="D165" s="138"/>
      <c r="E165" s="138"/>
      <c r="F165" s="138"/>
      <c r="G165" s="138"/>
      <c r="H165" s="138"/>
      <c r="I165" s="138"/>
      <c r="J165" s="138"/>
      <c r="K165" s="137"/>
      <c r="L165" s="137"/>
      <c r="M165" s="137"/>
      <c r="N165" s="137"/>
      <c r="O165" s="137"/>
      <c r="P165" s="137"/>
      <c r="Q165" s="137"/>
      <c r="R165" s="137"/>
      <c r="S165" s="137"/>
      <c r="T165" s="137"/>
    </row>
    <row r="166" spans="1:20" ht="15.75" customHeight="1">
      <c r="A166" s="137"/>
      <c r="B166" s="137"/>
      <c r="C166" s="137"/>
      <c r="D166" s="138"/>
      <c r="E166" s="138"/>
      <c r="F166" s="138"/>
      <c r="G166" s="138"/>
      <c r="H166" s="138"/>
      <c r="I166" s="138"/>
      <c r="J166" s="138"/>
      <c r="K166" s="137"/>
      <c r="L166" s="137"/>
      <c r="M166" s="137"/>
      <c r="N166" s="137"/>
      <c r="O166" s="137"/>
      <c r="P166" s="137"/>
      <c r="Q166" s="137"/>
      <c r="R166" s="137"/>
      <c r="S166" s="137"/>
      <c r="T166" s="137"/>
    </row>
    <row r="167" spans="1:20" ht="15.75" customHeight="1">
      <c r="A167" s="137"/>
      <c r="B167" s="137"/>
      <c r="C167" s="137"/>
      <c r="D167" s="138"/>
      <c r="E167" s="138"/>
      <c r="F167" s="138"/>
      <c r="G167" s="138"/>
      <c r="H167" s="138"/>
      <c r="I167" s="138"/>
      <c r="J167" s="138"/>
      <c r="K167" s="137"/>
      <c r="L167" s="137"/>
      <c r="M167" s="137"/>
      <c r="N167" s="137"/>
      <c r="O167" s="137"/>
      <c r="P167" s="137"/>
      <c r="Q167" s="137"/>
      <c r="R167" s="137"/>
      <c r="S167" s="137"/>
      <c r="T167" s="137"/>
    </row>
    <row r="168" spans="1:20" ht="15.75" customHeight="1">
      <c r="A168" s="137"/>
      <c r="B168" s="137"/>
      <c r="C168" s="137"/>
      <c r="D168" s="138"/>
      <c r="E168" s="138"/>
      <c r="F168" s="138"/>
      <c r="G168" s="138"/>
      <c r="H168" s="138"/>
      <c r="I168" s="138"/>
      <c r="J168" s="138"/>
      <c r="K168" s="137"/>
      <c r="L168" s="137"/>
      <c r="M168" s="137"/>
      <c r="N168" s="137"/>
      <c r="O168" s="137"/>
      <c r="P168" s="137"/>
      <c r="Q168" s="137"/>
      <c r="R168" s="137"/>
      <c r="S168" s="137"/>
      <c r="T168" s="137"/>
    </row>
    <row r="169" spans="1:20" ht="15.75" customHeight="1">
      <c r="A169" s="137"/>
      <c r="B169" s="137"/>
      <c r="C169" s="137"/>
      <c r="D169" s="138"/>
      <c r="E169" s="138"/>
      <c r="F169" s="138"/>
      <c r="G169" s="138"/>
      <c r="H169" s="138"/>
      <c r="I169" s="138"/>
      <c r="J169" s="138"/>
      <c r="K169" s="137"/>
      <c r="L169" s="137"/>
      <c r="M169" s="137"/>
      <c r="N169" s="137"/>
      <c r="O169" s="137"/>
      <c r="P169" s="137"/>
      <c r="Q169" s="137"/>
      <c r="R169" s="137"/>
      <c r="S169" s="137"/>
      <c r="T169" s="137"/>
    </row>
    <row r="170" spans="1:20" ht="15.75" customHeight="1">
      <c r="A170" s="137"/>
      <c r="B170" s="137"/>
      <c r="C170" s="137"/>
      <c r="D170" s="138"/>
      <c r="E170" s="138"/>
      <c r="F170" s="138"/>
      <c r="G170" s="138"/>
      <c r="H170" s="138"/>
      <c r="I170" s="138"/>
      <c r="J170" s="138"/>
      <c r="K170" s="137"/>
      <c r="L170" s="137"/>
      <c r="M170" s="137"/>
      <c r="N170" s="137"/>
      <c r="O170" s="137"/>
      <c r="P170" s="137"/>
      <c r="Q170" s="137"/>
      <c r="R170" s="137"/>
      <c r="S170" s="137"/>
      <c r="T170" s="137"/>
    </row>
    <row r="171" spans="1:20" ht="15.75" customHeight="1">
      <c r="A171" s="137"/>
      <c r="B171" s="137"/>
      <c r="C171" s="137"/>
      <c r="D171" s="138"/>
      <c r="E171" s="138"/>
      <c r="F171" s="138"/>
      <c r="G171" s="138"/>
      <c r="H171" s="138"/>
      <c r="I171" s="138"/>
      <c r="J171" s="138"/>
      <c r="K171" s="137"/>
      <c r="L171" s="137"/>
      <c r="M171" s="137"/>
      <c r="N171" s="137"/>
      <c r="O171" s="137"/>
      <c r="P171" s="137"/>
      <c r="Q171" s="137"/>
      <c r="R171" s="137"/>
      <c r="S171" s="137"/>
      <c r="T171" s="137"/>
    </row>
    <row r="172" spans="1:20" ht="15.75" customHeight="1">
      <c r="A172" s="137"/>
      <c r="B172" s="137"/>
      <c r="C172" s="137"/>
      <c r="D172" s="138"/>
      <c r="E172" s="138"/>
      <c r="F172" s="138"/>
      <c r="G172" s="138"/>
      <c r="H172" s="138"/>
      <c r="I172" s="138"/>
      <c r="J172" s="138"/>
      <c r="K172" s="137"/>
      <c r="L172" s="137"/>
      <c r="M172" s="137"/>
      <c r="N172" s="137"/>
      <c r="O172" s="137"/>
      <c r="P172" s="137"/>
      <c r="Q172" s="137"/>
      <c r="R172" s="137"/>
      <c r="S172" s="137"/>
      <c r="T172" s="137"/>
    </row>
    <row r="173" spans="1:20" ht="15.75" customHeight="1">
      <c r="A173" s="137"/>
      <c r="B173" s="137"/>
      <c r="C173" s="137"/>
      <c r="D173" s="138"/>
      <c r="E173" s="138"/>
      <c r="F173" s="138"/>
      <c r="G173" s="138"/>
      <c r="H173" s="138"/>
      <c r="I173" s="138"/>
      <c r="J173" s="138"/>
      <c r="K173" s="137"/>
      <c r="L173" s="137"/>
      <c r="M173" s="137"/>
      <c r="N173" s="137"/>
      <c r="O173" s="137"/>
      <c r="P173" s="137"/>
      <c r="Q173" s="137"/>
      <c r="R173" s="137"/>
      <c r="S173" s="137"/>
      <c r="T173" s="137"/>
    </row>
    <row r="174" spans="1:20" ht="15.75" customHeight="1">
      <c r="A174" s="137"/>
      <c r="B174" s="137"/>
      <c r="C174" s="137"/>
      <c r="D174" s="138"/>
      <c r="E174" s="138"/>
      <c r="F174" s="138"/>
      <c r="G174" s="138"/>
      <c r="H174" s="138"/>
      <c r="I174" s="138"/>
      <c r="J174" s="138"/>
      <c r="K174" s="137"/>
      <c r="L174" s="137"/>
      <c r="M174" s="137"/>
      <c r="N174" s="137"/>
      <c r="O174" s="137"/>
      <c r="P174" s="137"/>
      <c r="Q174" s="137"/>
      <c r="R174" s="137"/>
      <c r="S174" s="137"/>
      <c r="T174" s="137"/>
    </row>
    <row r="175" spans="1:20" ht="15.75" customHeight="1">
      <c r="A175" s="137"/>
      <c r="B175" s="137"/>
      <c r="C175" s="137"/>
      <c r="D175" s="138"/>
      <c r="E175" s="138"/>
      <c r="F175" s="138"/>
      <c r="G175" s="138"/>
      <c r="H175" s="138"/>
      <c r="I175" s="138"/>
      <c r="J175" s="138"/>
      <c r="K175" s="137"/>
      <c r="L175" s="137"/>
      <c r="M175" s="137"/>
      <c r="N175" s="137"/>
      <c r="O175" s="137"/>
      <c r="P175" s="137"/>
      <c r="Q175" s="137"/>
      <c r="R175" s="137"/>
      <c r="S175" s="137"/>
      <c r="T175" s="137"/>
    </row>
    <row r="176" spans="1:20" ht="15.75" customHeight="1">
      <c r="A176" s="137"/>
      <c r="B176" s="137"/>
      <c r="C176" s="137"/>
      <c r="D176" s="138"/>
      <c r="E176" s="138"/>
      <c r="F176" s="138"/>
      <c r="G176" s="138"/>
      <c r="H176" s="138"/>
      <c r="I176" s="138"/>
      <c r="J176" s="138"/>
      <c r="K176" s="137"/>
      <c r="L176" s="137"/>
      <c r="M176" s="137"/>
      <c r="N176" s="137"/>
      <c r="O176" s="137"/>
      <c r="P176" s="137"/>
      <c r="Q176" s="137"/>
      <c r="R176" s="137"/>
      <c r="S176" s="137"/>
      <c r="T176" s="137"/>
    </row>
    <row r="177" spans="1:20" ht="15.75" customHeight="1">
      <c r="A177" s="137"/>
      <c r="B177" s="137"/>
      <c r="C177" s="137"/>
      <c r="D177" s="138"/>
      <c r="E177" s="138"/>
      <c r="F177" s="138"/>
      <c r="G177" s="138"/>
      <c r="H177" s="138"/>
      <c r="I177" s="138"/>
      <c r="J177" s="138"/>
      <c r="K177" s="137"/>
      <c r="L177" s="137"/>
      <c r="M177" s="137"/>
      <c r="N177" s="137"/>
      <c r="O177" s="137"/>
      <c r="P177" s="137"/>
      <c r="Q177" s="137"/>
      <c r="R177" s="137"/>
      <c r="S177" s="137"/>
      <c r="T177" s="137"/>
    </row>
    <row r="178" spans="1:20" ht="15.75" customHeight="1">
      <c r="A178" s="137"/>
      <c r="B178" s="137"/>
      <c r="C178" s="137"/>
      <c r="D178" s="138"/>
      <c r="E178" s="138"/>
      <c r="F178" s="138"/>
      <c r="G178" s="138"/>
      <c r="H178" s="138"/>
      <c r="I178" s="138"/>
      <c r="J178" s="138"/>
      <c r="K178" s="137"/>
      <c r="L178" s="137"/>
      <c r="M178" s="137"/>
      <c r="N178" s="137"/>
      <c r="O178" s="137"/>
      <c r="P178" s="137"/>
      <c r="Q178" s="137"/>
      <c r="R178" s="137"/>
      <c r="S178" s="137"/>
      <c r="T178" s="137"/>
    </row>
    <row r="179" spans="1:20" ht="15.75" customHeight="1">
      <c r="A179" s="137"/>
      <c r="B179" s="137"/>
      <c r="C179" s="137"/>
      <c r="D179" s="138"/>
      <c r="E179" s="138"/>
      <c r="F179" s="138"/>
      <c r="G179" s="138"/>
      <c r="H179" s="138"/>
      <c r="I179" s="138"/>
      <c r="J179" s="138"/>
      <c r="K179" s="137"/>
      <c r="L179" s="137"/>
      <c r="M179" s="137"/>
      <c r="N179" s="137"/>
      <c r="O179" s="137"/>
      <c r="P179" s="137"/>
      <c r="Q179" s="137"/>
      <c r="R179" s="137"/>
      <c r="S179" s="137"/>
      <c r="T179" s="137"/>
    </row>
    <row r="180" spans="1:20" ht="15.75" customHeight="1">
      <c r="A180" s="137"/>
      <c r="B180" s="137"/>
      <c r="C180" s="137"/>
      <c r="D180" s="138"/>
      <c r="E180" s="138"/>
      <c r="F180" s="138"/>
      <c r="G180" s="138"/>
      <c r="H180" s="138"/>
      <c r="I180" s="138"/>
      <c r="J180" s="138"/>
      <c r="K180" s="137"/>
      <c r="L180" s="137"/>
      <c r="M180" s="137"/>
      <c r="N180" s="137"/>
      <c r="O180" s="137"/>
      <c r="P180" s="137"/>
      <c r="Q180" s="137"/>
      <c r="R180" s="137"/>
      <c r="S180" s="137"/>
      <c r="T180" s="137"/>
    </row>
    <row r="181" spans="1:20" ht="15.75" customHeight="1">
      <c r="A181" s="137"/>
      <c r="B181" s="137"/>
      <c r="C181" s="137"/>
      <c r="D181" s="138"/>
      <c r="E181" s="138"/>
      <c r="F181" s="138"/>
      <c r="G181" s="138"/>
      <c r="H181" s="138"/>
      <c r="I181" s="138"/>
      <c r="J181" s="138"/>
      <c r="K181" s="137"/>
      <c r="L181" s="137"/>
      <c r="M181" s="137"/>
      <c r="N181" s="137"/>
      <c r="O181" s="137"/>
      <c r="P181" s="137"/>
      <c r="Q181" s="137"/>
      <c r="R181" s="137"/>
      <c r="S181" s="137"/>
      <c r="T181" s="137"/>
    </row>
    <row r="182" spans="1:20" ht="15.75" customHeight="1">
      <c r="A182" s="137"/>
      <c r="B182" s="137"/>
      <c r="C182" s="137"/>
      <c r="D182" s="138"/>
      <c r="E182" s="138"/>
      <c r="F182" s="138"/>
      <c r="G182" s="138"/>
      <c r="H182" s="138"/>
      <c r="I182" s="138"/>
      <c r="J182" s="138"/>
      <c r="K182" s="137"/>
      <c r="L182" s="137"/>
      <c r="M182" s="137"/>
      <c r="N182" s="137"/>
      <c r="O182" s="137"/>
      <c r="P182" s="137"/>
      <c r="Q182" s="137"/>
      <c r="R182" s="137"/>
      <c r="S182" s="137"/>
      <c r="T182" s="137"/>
    </row>
    <row r="183" spans="1:20" ht="15.75" customHeight="1">
      <c r="A183" s="137"/>
      <c r="B183" s="137"/>
      <c r="C183" s="137"/>
      <c r="D183" s="138"/>
      <c r="E183" s="138"/>
      <c r="F183" s="138"/>
      <c r="G183" s="138"/>
      <c r="H183" s="138"/>
      <c r="I183" s="138"/>
      <c r="J183" s="138"/>
      <c r="K183" s="137"/>
      <c r="L183" s="137"/>
      <c r="M183" s="137"/>
      <c r="N183" s="137"/>
      <c r="O183" s="137"/>
      <c r="P183" s="137"/>
      <c r="Q183" s="137"/>
      <c r="R183" s="137"/>
      <c r="S183" s="137"/>
      <c r="T183" s="137"/>
    </row>
    <row r="184" spans="1:20" ht="15.75" customHeight="1">
      <c r="A184" s="137"/>
      <c r="B184" s="137"/>
      <c r="C184" s="137"/>
      <c r="D184" s="138"/>
      <c r="E184" s="138"/>
      <c r="F184" s="138"/>
      <c r="G184" s="138"/>
      <c r="H184" s="138"/>
      <c r="I184" s="138"/>
      <c r="J184" s="138"/>
      <c r="K184" s="137"/>
      <c r="L184" s="137"/>
      <c r="M184" s="137"/>
      <c r="N184" s="137"/>
      <c r="O184" s="137"/>
      <c r="P184" s="137"/>
      <c r="Q184" s="137"/>
      <c r="R184" s="137"/>
      <c r="S184" s="137"/>
      <c r="T184" s="137"/>
    </row>
    <row r="185" spans="1:20" ht="15.75" customHeight="1">
      <c r="A185" s="137"/>
      <c r="B185" s="137"/>
      <c r="C185" s="137"/>
      <c r="D185" s="138"/>
      <c r="E185" s="138"/>
      <c r="F185" s="138"/>
      <c r="G185" s="138"/>
      <c r="H185" s="138"/>
      <c r="I185" s="138"/>
      <c r="J185" s="138"/>
      <c r="K185" s="137"/>
      <c r="L185" s="137"/>
      <c r="M185" s="137"/>
      <c r="N185" s="137"/>
      <c r="O185" s="137"/>
      <c r="P185" s="137"/>
      <c r="Q185" s="137"/>
      <c r="R185" s="137"/>
      <c r="S185" s="137"/>
      <c r="T185" s="137"/>
    </row>
    <row r="186" spans="1:20" ht="15.75" customHeight="1">
      <c r="A186" s="137"/>
      <c r="B186" s="137"/>
      <c r="C186" s="137"/>
      <c r="D186" s="138"/>
      <c r="E186" s="138"/>
      <c r="F186" s="138"/>
      <c r="G186" s="138"/>
      <c r="H186" s="138"/>
      <c r="I186" s="138"/>
      <c r="J186" s="138"/>
      <c r="K186" s="137"/>
      <c r="L186" s="137"/>
      <c r="M186" s="137"/>
      <c r="N186" s="137"/>
      <c r="O186" s="137"/>
      <c r="P186" s="137"/>
      <c r="Q186" s="137"/>
      <c r="R186" s="137"/>
      <c r="S186" s="137"/>
      <c r="T186" s="137"/>
    </row>
    <row r="187" spans="1:20" ht="15.75" customHeight="1">
      <c r="A187" s="137"/>
      <c r="B187" s="137"/>
      <c r="C187" s="137"/>
      <c r="D187" s="138"/>
      <c r="E187" s="138"/>
      <c r="F187" s="138"/>
      <c r="G187" s="138"/>
      <c r="H187" s="138"/>
      <c r="I187" s="138"/>
      <c r="J187" s="138"/>
      <c r="K187" s="137"/>
      <c r="L187" s="137"/>
      <c r="M187" s="137"/>
      <c r="N187" s="137"/>
      <c r="O187" s="137"/>
      <c r="P187" s="137"/>
      <c r="Q187" s="137"/>
      <c r="R187" s="137"/>
      <c r="S187" s="137"/>
      <c r="T187" s="137"/>
    </row>
    <row r="188" spans="1:20" ht="15.75" customHeight="1">
      <c r="A188" s="137"/>
      <c r="B188" s="137"/>
      <c r="C188" s="137"/>
      <c r="D188" s="138"/>
      <c r="E188" s="138"/>
      <c r="F188" s="138"/>
      <c r="G188" s="138"/>
      <c r="H188" s="138"/>
      <c r="I188" s="138"/>
      <c r="J188" s="138"/>
      <c r="K188" s="137"/>
      <c r="L188" s="137"/>
      <c r="M188" s="137"/>
      <c r="N188" s="137"/>
      <c r="O188" s="137"/>
      <c r="P188" s="137"/>
      <c r="Q188" s="137"/>
      <c r="R188" s="137"/>
      <c r="S188" s="137"/>
      <c r="T188" s="137"/>
    </row>
    <row r="189" spans="1:20" ht="15.75" customHeight="1">
      <c r="A189" s="137"/>
      <c r="B189" s="137"/>
      <c r="C189" s="137"/>
      <c r="D189" s="138"/>
      <c r="E189" s="138"/>
      <c r="F189" s="138"/>
      <c r="G189" s="138"/>
      <c r="H189" s="138"/>
      <c r="I189" s="138"/>
      <c r="J189" s="138"/>
      <c r="K189" s="137"/>
      <c r="L189" s="137"/>
      <c r="M189" s="137"/>
      <c r="N189" s="137"/>
      <c r="O189" s="137"/>
      <c r="P189" s="137"/>
      <c r="Q189" s="137"/>
      <c r="R189" s="137"/>
      <c r="S189" s="137"/>
      <c r="T189" s="137"/>
    </row>
    <row r="190" spans="1:20" ht="15.75" customHeight="1">
      <c r="A190" s="137"/>
      <c r="B190" s="137"/>
      <c r="C190" s="137"/>
      <c r="D190" s="138"/>
      <c r="E190" s="138"/>
      <c r="F190" s="138"/>
      <c r="G190" s="138"/>
      <c r="H190" s="138"/>
      <c r="I190" s="138"/>
      <c r="J190" s="138"/>
      <c r="K190" s="137"/>
      <c r="L190" s="137"/>
      <c r="M190" s="137"/>
      <c r="N190" s="137"/>
      <c r="O190" s="137"/>
      <c r="P190" s="137"/>
      <c r="Q190" s="137"/>
      <c r="R190" s="137"/>
      <c r="S190" s="137"/>
      <c r="T190" s="137"/>
    </row>
    <row r="191" spans="1:20" ht="15.75" customHeight="1">
      <c r="A191" s="137"/>
      <c r="B191" s="137"/>
      <c r="C191" s="137"/>
      <c r="D191" s="138"/>
      <c r="E191" s="138"/>
      <c r="F191" s="138"/>
      <c r="G191" s="138"/>
      <c r="H191" s="138"/>
      <c r="I191" s="138"/>
      <c r="J191" s="138"/>
      <c r="K191" s="137"/>
      <c r="L191" s="137"/>
      <c r="M191" s="137"/>
      <c r="N191" s="137"/>
      <c r="O191" s="137"/>
      <c r="P191" s="137"/>
      <c r="Q191" s="137"/>
      <c r="R191" s="137"/>
      <c r="S191" s="137"/>
      <c r="T191" s="137"/>
    </row>
    <row r="192" spans="1:20" ht="15.75" customHeight="1">
      <c r="A192" s="137"/>
      <c r="B192" s="137"/>
      <c r="C192" s="137"/>
      <c r="D192" s="138"/>
      <c r="E192" s="138"/>
      <c r="F192" s="138"/>
      <c r="G192" s="138"/>
      <c r="H192" s="138"/>
      <c r="I192" s="138"/>
      <c r="J192" s="138"/>
      <c r="K192" s="137"/>
      <c r="L192" s="137"/>
      <c r="M192" s="137"/>
      <c r="N192" s="137"/>
      <c r="O192" s="137"/>
      <c r="P192" s="137"/>
      <c r="Q192" s="137"/>
      <c r="R192" s="137"/>
      <c r="S192" s="137"/>
      <c r="T192" s="137"/>
    </row>
    <row r="193" spans="1:20" ht="15.75" customHeight="1">
      <c r="A193" s="137"/>
      <c r="B193" s="137"/>
      <c r="C193" s="137"/>
      <c r="D193" s="138"/>
      <c r="E193" s="138"/>
      <c r="F193" s="138"/>
      <c r="G193" s="138"/>
      <c r="H193" s="138"/>
      <c r="I193" s="138"/>
      <c r="J193" s="138"/>
      <c r="K193" s="137"/>
      <c r="L193" s="137"/>
      <c r="M193" s="137"/>
      <c r="N193" s="137"/>
      <c r="O193" s="137"/>
      <c r="P193" s="137"/>
      <c r="Q193" s="137"/>
      <c r="R193" s="137"/>
      <c r="S193" s="137"/>
      <c r="T193" s="137"/>
    </row>
    <row r="194" spans="1:20" ht="15.75" customHeight="1">
      <c r="A194" s="137"/>
      <c r="B194" s="137"/>
      <c r="C194" s="137"/>
      <c r="D194" s="138"/>
      <c r="E194" s="138"/>
      <c r="F194" s="138"/>
      <c r="G194" s="138"/>
      <c r="H194" s="138"/>
      <c r="I194" s="138"/>
      <c r="J194" s="138"/>
      <c r="K194" s="137"/>
      <c r="L194" s="137"/>
      <c r="M194" s="137"/>
      <c r="N194" s="137"/>
      <c r="O194" s="137"/>
      <c r="P194" s="137"/>
      <c r="Q194" s="137"/>
      <c r="R194" s="137"/>
      <c r="S194" s="137"/>
      <c r="T194" s="137"/>
    </row>
    <row r="195" spans="1:20" ht="15.75" customHeight="1">
      <c r="A195" s="137"/>
      <c r="B195" s="137"/>
      <c r="C195" s="137"/>
      <c r="D195" s="138"/>
      <c r="E195" s="138"/>
      <c r="F195" s="138"/>
      <c r="G195" s="138"/>
      <c r="H195" s="138"/>
      <c r="I195" s="138"/>
      <c r="J195" s="138"/>
      <c r="K195" s="137"/>
      <c r="L195" s="137"/>
      <c r="M195" s="137"/>
      <c r="N195" s="137"/>
      <c r="O195" s="137"/>
      <c r="P195" s="137"/>
      <c r="Q195" s="137"/>
      <c r="R195" s="137"/>
      <c r="S195" s="137"/>
      <c r="T195" s="137"/>
    </row>
    <row r="196" spans="1:20" ht="15.75" customHeight="1">
      <c r="A196" s="137"/>
      <c r="B196" s="137"/>
      <c r="C196" s="137"/>
      <c r="D196" s="138"/>
      <c r="E196" s="138"/>
      <c r="F196" s="138"/>
      <c r="G196" s="138"/>
      <c r="H196" s="138"/>
      <c r="I196" s="138"/>
      <c r="J196" s="138"/>
      <c r="K196" s="137"/>
      <c r="L196" s="137"/>
      <c r="M196" s="137"/>
      <c r="N196" s="137"/>
      <c r="O196" s="137"/>
      <c r="P196" s="137"/>
      <c r="Q196" s="137"/>
      <c r="R196" s="137"/>
      <c r="S196" s="137"/>
      <c r="T196" s="137"/>
    </row>
    <row r="197" spans="1:20" ht="15.75" customHeight="1">
      <c r="A197" s="137"/>
      <c r="B197" s="137"/>
      <c r="C197" s="137"/>
      <c r="D197" s="138"/>
      <c r="E197" s="138"/>
      <c r="F197" s="138"/>
      <c r="G197" s="138"/>
      <c r="H197" s="138"/>
      <c r="I197" s="138"/>
      <c r="J197" s="138"/>
      <c r="K197" s="137"/>
      <c r="L197" s="137"/>
      <c r="M197" s="137"/>
      <c r="N197" s="137"/>
      <c r="O197" s="137"/>
      <c r="P197" s="137"/>
      <c r="Q197" s="137"/>
      <c r="R197" s="137"/>
      <c r="S197" s="137"/>
      <c r="T197" s="137"/>
    </row>
    <row r="198" spans="1:20" ht="15.75" customHeight="1">
      <c r="A198" s="137"/>
      <c r="B198" s="137"/>
      <c r="C198" s="137"/>
      <c r="D198" s="138"/>
      <c r="E198" s="138"/>
      <c r="F198" s="138"/>
      <c r="G198" s="138"/>
      <c r="H198" s="138"/>
      <c r="I198" s="138"/>
      <c r="J198" s="138"/>
      <c r="K198" s="137"/>
      <c r="L198" s="137"/>
      <c r="M198" s="137"/>
      <c r="N198" s="137"/>
      <c r="O198" s="137"/>
      <c r="P198" s="137"/>
      <c r="Q198" s="137"/>
      <c r="R198" s="137"/>
      <c r="S198" s="137"/>
      <c r="T198" s="137"/>
    </row>
    <row r="199" spans="1:20" ht="15.75" customHeight="1">
      <c r="A199" s="137"/>
      <c r="B199" s="137"/>
      <c r="C199" s="137"/>
      <c r="D199" s="138"/>
      <c r="E199" s="138"/>
      <c r="F199" s="138"/>
      <c r="G199" s="138"/>
      <c r="H199" s="138"/>
      <c r="I199" s="138"/>
      <c r="J199" s="138"/>
      <c r="K199" s="137"/>
      <c r="L199" s="137"/>
      <c r="M199" s="137"/>
      <c r="N199" s="137"/>
      <c r="O199" s="137"/>
      <c r="P199" s="137"/>
      <c r="Q199" s="137"/>
      <c r="R199" s="137"/>
      <c r="S199" s="137"/>
      <c r="T199" s="137"/>
    </row>
    <row r="200" spans="1:20" ht="15.75" customHeight="1">
      <c r="A200" s="137"/>
      <c r="B200" s="137"/>
      <c r="C200" s="137"/>
      <c r="D200" s="138"/>
      <c r="E200" s="138"/>
      <c r="F200" s="138"/>
      <c r="G200" s="138"/>
      <c r="H200" s="138"/>
      <c r="I200" s="138"/>
      <c r="J200" s="138"/>
      <c r="K200" s="137"/>
      <c r="L200" s="137"/>
      <c r="M200" s="137"/>
      <c r="N200" s="137"/>
      <c r="O200" s="137"/>
      <c r="P200" s="137"/>
      <c r="Q200" s="137"/>
      <c r="R200" s="137"/>
      <c r="S200" s="137"/>
      <c r="T200" s="137"/>
    </row>
    <row r="201" spans="1:20" ht="15.75" customHeight="1">
      <c r="A201" s="137"/>
      <c r="B201" s="137"/>
      <c r="C201" s="137"/>
      <c r="D201" s="138"/>
      <c r="E201" s="138"/>
      <c r="F201" s="138"/>
      <c r="G201" s="138"/>
      <c r="H201" s="138"/>
      <c r="I201" s="138"/>
      <c r="J201" s="138"/>
      <c r="K201" s="137"/>
      <c r="L201" s="137"/>
      <c r="M201" s="137"/>
      <c r="N201" s="137"/>
      <c r="O201" s="137"/>
      <c r="P201" s="137"/>
      <c r="Q201" s="137"/>
      <c r="R201" s="137"/>
      <c r="S201" s="137"/>
      <c r="T201" s="137"/>
    </row>
    <row r="202" spans="1:20" ht="15.75" customHeight="1">
      <c r="A202" s="137"/>
      <c r="B202" s="137"/>
      <c r="C202" s="137"/>
      <c r="D202" s="138"/>
      <c r="E202" s="138"/>
      <c r="F202" s="138"/>
      <c r="G202" s="138"/>
      <c r="H202" s="138"/>
      <c r="I202" s="138"/>
      <c r="J202" s="138"/>
      <c r="K202" s="137"/>
      <c r="L202" s="137"/>
      <c r="M202" s="137"/>
      <c r="N202" s="137"/>
      <c r="O202" s="137"/>
      <c r="P202" s="137"/>
      <c r="Q202" s="137"/>
      <c r="R202" s="137"/>
      <c r="S202" s="137"/>
      <c r="T202" s="137"/>
    </row>
    <row r="203" spans="1:20" ht="15.75" customHeight="1">
      <c r="A203" s="137"/>
      <c r="B203" s="137"/>
      <c r="C203" s="137"/>
      <c r="D203" s="138"/>
      <c r="E203" s="138"/>
      <c r="F203" s="138"/>
      <c r="G203" s="138"/>
      <c r="H203" s="138"/>
      <c r="I203" s="138"/>
      <c r="J203" s="138"/>
      <c r="K203" s="137"/>
      <c r="L203" s="137"/>
      <c r="M203" s="137"/>
      <c r="N203" s="137"/>
      <c r="O203" s="137"/>
      <c r="P203" s="137"/>
      <c r="Q203" s="137"/>
      <c r="R203" s="137"/>
      <c r="S203" s="137"/>
      <c r="T203" s="137"/>
    </row>
    <row r="204" spans="1:20" ht="15.75" customHeight="1">
      <c r="A204" s="137"/>
      <c r="B204" s="137"/>
      <c r="C204" s="137"/>
      <c r="D204" s="138"/>
      <c r="E204" s="138"/>
      <c r="F204" s="138"/>
      <c r="G204" s="138"/>
      <c r="H204" s="138"/>
      <c r="I204" s="138"/>
      <c r="J204" s="138"/>
      <c r="K204" s="137"/>
      <c r="L204" s="137"/>
      <c r="M204" s="137"/>
      <c r="N204" s="137"/>
      <c r="O204" s="137"/>
      <c r="P204" s="137"/>
      <c r="Q204" s="137"/>
      <c r="R204" s="137"/>
      <c r="S204" s="137"/>
      <c r="T204" s="137"/>
    </row>
    <row r="205" spans="1:20" ht="15.75" customHeight="1">
      <c r="A205" s="137"/>
      <c r="B205" s="137"/>
      <c r="C205" s="137"/>
      <c r="D205" s="138"/>
      <c r="E205" s="138"/>
      <c r="F205" s="138"/>
      <c r="G205" s="138"/>
      <c r="H205" s="138"/>
      <c r="I205" s="138"/>
      <c r="J205" s="138"/>
      <c r="K205" s="137"/>
      <c r="L205" s="137"/>
      <c r="M205" s="137"/>
      <c r="N205" s="137"/>
      <c r="O205" s="137"/>
      <c r="P205" s="137"/>
      <c r="Q205" s="137"/>
      <c r="R205" s="137"/>
      <c r="S205" s="137"/>
      <c r="T205" s="137"/>
    </row>
    <row r="206" spans="1:20" ht="15.75" customHeight="1">
      <c r="A206" s="137"/>
      <c r="B206" s="137"/>
      <c r="C206" s="137"/>
      <c r="D206" s="138"/>
      <c r="E206" s="138"/>
      <c r="F206" s="138"/>
      <c r="G206" s="138"/>
      <c r="H206" s="138"/>
      <c r="I206" s="138"/>
      <c r="J206" s="138"/>
      <c r="K206" s="137"/>
      <c r="L206" s="137"/>
      <c r="M206" s="137"/>
      <c r="N206" s="137"/>
      <c r="O206" s="137"/>
      <c r="P206" s="137"/>
      <c r="Q206" s="137"/>
      <c r="R206" s="137"/>
      <c r="S206" s="137"/>
      <c r="T206" s="137"/>
    </row>
    <row r="207" spans="1:20" ht="15.75" customHeight="1">
      <c r="A207" s="137"/>
      <c r="B207" s="137"/>
      <c r="C207" s="137"/>
      <c r="D207" s="138"/>
      <c r="E207" s="138"/>
      <c r="F207" s="138"/>
      <c r="G207" s="138"/>
      <c r="H207" s="138"/>
      <c r="I207" s="138"/>
      <c r="J207" s="138"/>
      <c r="K207" s="137"/>
      <c r="L207" s="137"/>
      <c r="M207" s="137"/>
      <c r="N207" s="137"/>
      <c r="O207" s="137"/>
      <c r="P207" s="137"/>
      <c r="Q207" s="137"/>
      <c r="R207" s="137"/>
      <c r="S207" s="137"/>
      <c r="T207" s="137"/>
    </row>
    <row r="208" spans="1:20" ht="15.75" customHeight="1">
      <c r="A208" s="137"/>
      <c r="B208" s="137"/>
      <c r="C208" s="137"/>
      <c r="D208" s="138"/>
      <c r="E208" s="138"/>
      <c r="F208" s="138"/>
      <c r="G208" s="138"/>
      <c r="H208" s="138"/>
      <c r="I208" s="138"/>
      <c r="J208" s="138"/>
      <c r="K208" s="137"/>
      <c r="L208" s="137"/>
      <c r="M208" s="137"/>
      <c r="N208" s="137"/>
      <c r="O208" s="137"/>
      <c r="P208" s="137"/>
      <c r="Q208" s="137"/>
      <c r="R208" s="137"/>
      <c r="S208" s="137"/>
      <c r="T208" s="137"/>
    </row>
    <row r="209" spans="1:20" ht="15.75" customHeight="1">
      <c r="A209" s="137"/>
      <c r="B209" s="137"/>
      <c r="C209" s="137"/>
      <c r="D209" s="138"/>
      <c r="E209" s="138"/>
      <c r="F209" s="138"/>
      <c r="G209" s="138"/>
      <c r="H209" s="138"/>
      <c r="I209" s="138"/>
      <c r="J209" s="138"/>
      <c r="K209" s="137"/>
      <c r="L209" s="137"/>
      <c r="M209" s="137"/>
      <c r="N209" s="137"/>
      <c r="O209" s="137"/>
      <c r="P209" s="137"/>
      <c r="Q209" s="137"/>
      <c r="R209" s="137"/>
      <c r="S209" s="137"/>
      <c r="T209" s="137"/>
    </row>
    <row r="210" spans="1:20" ht="15.75" customHeight="1">
      <c r="A210" s="137"/>
      <c r="B210" s="137"/>
      <c r="C210" s="137"/>
      <c r="D210" s="138"/>
      <c r="E210" s="138"/>
      <c r="F210" s="138"/>
      <c r="G210" s="138"/>
      <c r="H210" s="138"/>
      <c r="I210" s="138"/>
      <c r="J210" s="138"/>
      <c r="K210" s="137"/>
      <c r="L210" s="137"/>
      <c r="M210" s="137"/>
      <c r="N210" s="137"/>
      <c r="O210" s="137"/>
      <c r="P210" s="137"/>
      <c r="Q210" s="137"/>
      <c r="R210" s="137"/>
      <c r="S210" s="137"/>
      <c r="T210" s="137"/>
    </row>
    <row r="211" spans="1:20" ht="15.75" customHeight="1">
      <c r="A211" s="137"/>
      <c r="B211" s="137"/>
      <c r="C211" s="137"/>
      <c r="D211" s="138"/>
      <c r="E211" s="138"/>
      <c r="F211" s="138"/>
      <c r="G211" s="138"/>
      <c r="H211" s="138"/>
      <c r="I211" s="138"/>
      <c r="J211" s="138"/>
      <c r="K211" s="137"/>
      <c r="L211" s="137"/>
      <c r="M211" s="137"/>
      <c r="N211" s="137"/>
      <c r="O211" s="137"/>
      <c r="P211" s="137"/>
      <c r="Q211" s="137"/>
      <c r="R211" s="137"/>
      <c r="S211" s="137"/>
      <c r="T211" s="137"/>
    </row>
    <row r="212" spans="1:20" ht="15.75" customHeight="1">
      <c r="A212" s="137"/>
      <c r="B212" s="137"/>
      <c r="C212" s="137"/>
      <c r="D212" s="138"/>
      <c r="E212" s="138"/>
      <c r="F212" s="138"/>
      <c r="G212" s="138"/>
      <c r="H212" s="138"/>
      <c r="I212" s="138"/>
      <c r="J212" s="138"/>
      <c r="K212" s="137"/>
      <c r="L212" s="137"/>
      <c r="M212" s="137"/>
      <c r="N212" s="137"/>
      <c r="O212" s="137"/>
      <c r="P212" s="137"/>
      <c r="Q212" s="137"/>
      <c r="R212" s="137"/>
      <c r="S212" s="137"/>
      <c r="T212" s="137"/>
    </row>
    <row r="213" spans="1:20" ht="15.75" customHeight="1">
      <c r="A213" s="137"/>
      <c r="B213" s="137"/>
      <c r="C213" s="137"/>
      <c r="D213" s="138"/>
      <c r="E213" s="138"/>
      <c r="F213" s="138"/>
      <c r="G213" s="138"/>
      <c r="H213" s="138"/>
      <c r="I213" s="138"/>
      <c r="J213" s="138"/>
      <c r="K213" s="137"/>
      <c r="L213" s="137"/>
      <c r="M213" s="137"/>
      <c r="N213" s="137"/>
      <c r="O213" s="137"/>
      <c r="P213" s="137"/>
      <c r="Q213" s="137"/>
      <c r="R213" s="137"/>
      <c r="S213" s="137"/>
      <c r="T213" s="137"/>
    </row>
    <row r="214" spans="1:20" ht="15.75" customHeight="1">
      <c r="A214" s="137"/>
      <c r="B214" s="137"/>
      <c r="C214" s="137"/>
      <c r="D214" s="138"/>
      <c r="E214" s="138"/>
      <c r="F214" s="138"/>
      <c r="G214" s="138"/>
      <c r="H214" s="138"/>
      <c r="I214" s="138"/>
      <c r="J214" s="138"/>
      <c r="K214" s="137"/>
      <c r="L214" s="137"/>
      <c r="M214" s="137"/>
      <c r="N214" s="137"/>
      <c r="O214" s="137"/>
      <c r="P214" s="137"/>
      <c r="Q214" s="137"/>
      <c r="R214" s="137"/>
      <c r="S214" s="137"/>
      <c r="T214" s="137"/>
    </row>
    <row r="215" spans="1:20" ht="15.75" customHeight="1">
      <c r="A215" s="137"/>
      <c r="B215" s="137"/>
      <c r="C215" s="137"/>
      <c r="D215" s="138"/>
      <c r="E215" s="138"/>
      <c r="F215" s="138"/>
      <c r="G215" s="138"/>
      <c r="H215" s="138"/>
      <c r="I215" s="138"/>
      <c r="J215" s="138"/>
      <c r="K215" s="137"/>
      <c r="L215" s="137"/>
      <c r="M215" s="137"/>
      <c r="N215" s="137"/>
      <c r="O215" s="137"/>
      <c r="P215" s="137"/>
      <c r="Q215" s="137"/>
      <c r="R215" s="137"/>
      <c r="S215" s="137"/>
      <c r="T215" s="137"/>
    </row>
    <row r="216" spans="1:20" ht="15.75" customHeight="1">
      <c r="A216" s="137"/>
      <c r="B216" s="137"/>
      <c r="C216" s="137"/>
      <c r="D216" s="138"/>
      <c r="E216" s="138"/>
      <c r="F216" s="138"/>
      <c r="G216" s="138"/>
      <c r="H216" s="138"/>
      <c r="I216" s="138"/>
      <c r="J216" s="138"/>
      <c r="K216" s="137"/>
      <c r="L216" s="137"/>
      <c r="M216" s="137"/>
      <c r="N216" s="137"/>
      <c r="O216" s="137"/>
      <c r="P216" s="137"/>
      <c r="Q216" s="137"/>
      <c r="R216" s="137"/>
      <c r="S216" s="137"/>
      <c r="T216" s="137"/>
    </row>
    <row r="217" spans="1:20" ht="15.75" customHeight="1">
      <c r="A217" s="137"/>
      <c r="B217" s="137"/>
      <c r="C217" s="137"/>
      <c r="D217" s="138"/>
      <c r="E217" s="138"/>
      <c r="F217" s="138"/>
      <c r="G217" s="138"/>
      <c r="H217" s="138"/>
      <c r="I217" s="138"/>
      <c r="J217" s="138"/>
      <c r="K217" s="137"/>
      <c r="L217" s="137"/>
      <c r="M217" s="137"/>
      <c r="N217" s="137"/>
      <c r="O217" s="137"/>
      <c r="P217" s="137"/>
      <c r="Q217" s="137"/>
      <c r="R217" s="137"/>
      <c r="S217" s="137"/>
      <c r="T217" s="137"/>
    </row>
    <row r="218" spans="1:20" ht="15.75" customHeight="1">
      <c r="A218" s="137"/>
      <c r="B218" s="137"/>
      <c r="C218" s="137"/>
      <c r="D218" s="138"/>
      <c r="E218" s="138"/>
      <c r="F218" s="138"/>
      <c r="G218" s="138"/>
      <c r="H218" s="138"/>
      <c r="I218" s="138"/>
      <c r="J218" s="138"/>
      <c r="K218" s="137"/>
      <c r="L218" s="137"/>
      <c r="M218" s="137"/>
      <c r="N218" s="137"/>
      <c r="O218" s="137"/>
      <c r="P218" s="137"/>
      <c r="Q218" s="137"/>
      <c r="R218" s="137"/>
      <c r="S218" s="137"/>
      <c r="T218" s="137"/>
    </row>
    <row r="219" spans="1:20" ht="15.75" customHeight="1">
      <c r="A219" s="137"/>
      <c r="B219" s="137"/>
      <c r="C219" s="137"/>
      <c r="D219" s="138"/>
      <c r="E219" s="138"/>
      <c r="F219" s="138"/>
      <c r="G219" s="138"/>
      <c r="H219" s="138"/>
      <c r="I219" s="138"/>
      <c r="J219" s="138"/>
      <c r="K219" s="137"/>
      <c r="L219" s="137"/>
      <c r="M219" s="137"/>
      <c r="N219" s="137"/>
      <c r="O219" s="137"/>
      <c r="P219" s="137"/>
      <c r="Q219" s="137"/>
      <c r="R219" s="137"/>
      <c r="S219" s="137"/>
      <c r="T219" s="137"/>
    </row>
    <row r="220" spans="1:20" ht="15.75" customHeight="1">
      <c r="A220" s="137"/>
      <c r="B220" s="137"/>
      <c r="C220" s="137"/>
      <c r="D220" s="138"/>
      <c r="E220" s="138"/>
      <c r="F220" s="138"/>
      <c r="G220" s="138"/>
      <c r="H220" s="138"/>
      <c r="I220" s="138"/>
      <c r="J220" s="138"/>
      <c r="K220" s="137"/>
      <c r="L220" s="137"/>
      <c r="M220" s="137"/>
      <c r="N220" s="137"/>
      <c r="O220" s="137"/>
      <c r="P220" s="137"/>
      <c r="Q220" s="137"/>
      <c r="R220" s="137"/>
      <c r="S220" s="137"/>
      <c r="T220" s="137"/>
    </row>
    <row r="221" spans="1:20" ht="15.75" customHeight="1">
      <c r="A221" s="137"/>
      <c r="B221" s="137"/>
      <c r="C221" s="137"/>
      <c r="D221" s="138"/>
      <c r="E221" s="138"/>
      <c r="F221" s="138"/>
      <c r="G221" s="138"/>
      <c r="H221" s="138"/>
      <c r="I221" s="138"/>
      <c r="J221" s="138"/>
      <c r="K221" s="137"/>
      <c r="L221" s="137"/>
      <c r="M221" s="137"/>
      <c r="N221" s="137"/>
      <c r="O221" s="137"/>
      <c r="P221" s="137"/>
      <c r="Q221" s="137"/>
      <c r="R221" s="137"/>
      <c r="S221" s="137"/>
      <c r="T221" s="137"/>
    </row>
    <row r="222" spans="1:20" ht="15.75" customHeight="1">
      <c r="A222" s="137"/>
      <c r="B222" s="137"/>
      <c r="C222" s="137"/>
      <c r="D222" s="138"/>
      <c r="E222" s="138"/>
      <c r="F222" s="138"/>
      <c r="G222" s="138"/>
      <c r="H222" s="138"/>
      <c r="I222" s="138"/>
      <c r="J222" s="138"/>
      <c r="K222" s="137"/>
      <c r="L222" s="137"/>
      <c r="M222" s="137"/>
      <c r="N222" s="137"/>
      <c r="O222" s="137"/>
      <c r="P222" s="137"/>
      <c r="Q222" s="137"/>
      <c r="R222" s="137"/>
      <c r="S222" s="137"/>
      <c r="T222" s="137"/>
    </row>
    <row r="223" spans="1:20" ht="15.75" customHeight="1">
      <c r="A223" s="137"/>
      <c r="B223" s="137"/>
      <c r="C223" s="137"/>
      <c r="D223" s="138"/>
      <c r="E223" s="138"/>
      <c r="F223" s="138"/>
      <c r="G223" s="138"/>
      <c r="H223" s="138"/>
      <c r="I223" s="138"/>
      <c r="J223" s="138"/>
      <c r="K223" s="137"/>
      <c r="L223" s="137"/>
      <c r="M223" s="137"/>
      <c r="N223" s="137"/>
      <c r="O223" s="137"/>
      <c r="P223" s="137"/>
      <c r="Q223" s="137"/>
      <c r="R223" s="137"/>
      <c r="S223" s="137"/>
      <c r="T223" s="137"/>
    </row>
    <row r="224" spans="1:20" ht="15.75" customHeight="1">
      <c r="A224" s="137"/>
      <c r="B224" s="137"/>
      <c r="C224" s="137"/>
      <c r="D224" s="138"/>
      <c r="E224" s="138"/>
      <c r="F224" s="138"/>
      <c r="G224" s="138"/>
      <c r="H224" s="138"/>
      <c r="I224" s="138"/>
      <c r="J224" s="138"/>
      <c r="K224" s="137"/>
      <c r="L224" s="137"/>
      <c r="M224" s="137"/>
      <c r="N224" s="137"/>
      <c r="O224" s="137"/>
      <c r="P224" s="137"/>
      <c r="Q224" s="137"/>
      <c r="R224" s="137"/>
      <c r="S224" s="137"/>
      <c r="T224" s="137"/>
    </row>
    <row r="225" spans="1:20" ht="15.75" customHeight="1">
      <c r="A225" s="137"/>
      <c r="B225" s="137"/>
      <c r="C225" s="137"/>
      <c r="D225" s="138"/>
      <c r="E225" s="138"/>
      <c r="F225" s="138"/>
      <c r="G225" s="138"/>
      <c r="H225" s="138"/>
      <c r="I225" s="138"/>
      <c r="J225" s="138"/>
      <c r="K225" s="137"/>
      <c r="L225" s="137"/>
      <c r="M225" s="137"/>
      <c r="N225" s="137"/>
      <c r="O225" s="137"/>
      <c r="P225" s="137"/>
      <c r="Q225" s="137"/>
      <c r="R225" s="137"/>
      <c r="S225" s="137"/>
      <c r="T225" s="137"/>
    </row>
    <row r="226" spans="1:20" ht="15.75" customHeight="1">
      <c r="A226" s="137"/>
      <c r="B226" s="137"/>
      <c r="C226" s="137"/>
      <c r="D226" s="138"/>
      <c r="E226" s="138"/>
      <c r="F226" s="138"/>
      <c r="G226" s="138"/>
      <c r="H226" s="138"/>
      <c r="I226" s="138"/>
      <c r="J226" s="138"/>
      <c r="K226" s="137"/>
      <c r="L226" s="137"/>
      <c r="M226" s="137"/>
      <c r="N226" s="137"/>
      <c r="O226" s="137"/>
      <c r="P226" s="137"/>
      <c r="Q226" s="137"/>
      <c r="R226" s="137"/>
      <c r="S226" s="137"/>
      <c r="T226" s="137"/>
    </row>
    <row r="227" spans="1:20" ht="15.75" customHeight="1">
      <c r="A227" s="137"/>
      <c r="B227" s="137"/>
      <c r="C227" s="137"/>
      <c r="D227" s="138"/>
      <c r="E227" s="138"/>
      <c r="F227" s="138"/>
      <c r="G227" s="138"/>
      <c r="H227" s="138"/>
      <c r="I227" s="138"/>
      <c r="J227" s="138"/>
      <c r="K227" s="137"/>
      <c r="L227" s="137"/>
      <c r="M227" s="137"/>
      <c r="N227" s="137"/>
      <c r="O227" s="137"/>
      <c r="P227" s="137"/>
      <c r="Q227" s="137"/>
      <c r="R227" s="137"/>
      <c r="S227" s="137"/>
      <c r="T227" s="137"/>
    </row>
    <row r="228" spans="1:20" ht="15.75" customHeight="1">
      <c r="A228" s="137"/>
      <c r="B228" s="137"/>
      <c r="C228" s="137"/>
      <c r="D228" s="138"/>
      <c r="E228" s="138"/>
      <c r="F228" s="138"/>
      <c r="G228" s="138"/>
      <c r="H228" s="138"/>
      <c r="I228" s="138"/>
      <c r="J228" s="138"/>
      <c r="K228" s="137"/>
      <c r="L228" s="137"/>
      <c r="M228" s="137"/>
      <c r="N228" s="137"/>
      <c r="O228" s="137"/>
      <c r="P228" s="137"/>
      <c r="Q228" s="137"/>
      <c r="R228" s="137"/>
      <c r="S228" s="137"/>
      <c r="T228" s="137"/>
    </row>
    <row r="229" spans="1:20" ht="15.75" customHeight="1">
      <c r="A229" s="137"/>
      <c r="B229" s="137"/>
      <c r="C229" s="137"/>
      <c r="D229" s="138"/>
      <c r="E229" s="138"/>
      <c r="F229" s="138"/>
      <c r="G229" s="138"/>
      <c r="H229" s="138"/>
      <c r="I229" s="138"/>
      <c r="J229" s="138"/>
      <c r="K229" s="137"/>
      <c r="L229" s="137"/>
      <c r="M229" s="137"/>
      <c r="N229" s="137"/>
      <c r="O229" s="137"/>
      <c r="P229" s="137"/>
      <c r="Q229" s="137"/>
      <c r="R229" s="137"/>
      <c r="S229" s="137"/>
      <c r="T229" s="137"/>
    </row>
    <row r="230" spans="1:20" ht="15.75" customHeight="1">
      <c r="A230" s="137"/>
      <c r="B230" s="137"/>
      <c r="C230" s="137"/>
      <c r="D230" s="138"/>
      <c r="E230" s="138"/>
      <c r="F230" s="138"/>
      <c r="G230" s="138"/>
      <c r="H230" s="138"/>
      <c r="I230" s="138"/>
      <c r="J230" s="138"/>
      <c r="K230" s="137"/>
      <c r="L230" s="137"/>
      <c r="M230" s="137"/>
      <c r="N230" s="137"/>
      <c r="O230" s="137"/>
      <c r="P230" s="137"/>
      <c r="Q230" s="137"/>
      <c r="R230" s="137"/>
      <c r="S230" s="137"/>
      <c r="T230" s="137"/>
    </row>
    <row r="231" spans="1:20" ht="15.75" customHeight="1">
      <c r="A231" s="137"/>
      <c r="B231" s="137"/>
      <c r="C231" s="137"/>
      <c r="D231" s="138"/>
      <c r="E231" s="138"/>
      <c r="F231" s="138"/>
      <c r="G231" s="138"/>
      <c r="H231" s="138"/>
      <c r="I231" s="138"/>
      <c r="J231" s="138"/>
      <c r="K231" s="137"/>
      <c r="L231" s="137"/>
      <c r="M231" s="137"/>
      <c r="N231" s="137"/>
      <c r="O231" s="137"/>
      <c r="P231" s="137"/>
      <c r="Q231" s="137"/>
      <c r="R231" s="137"/>
      <c r="S231" s="137"/>
      <c r="T231" s="137"/>
    </row>
    <row r="232" spans="1:20" ht="15.75" customHeight="1">
      <c r="M232" s="137"/>
      <c r="N232" s="137"/>
      <c r="O232" s="137"/>
      <c r="P232" s="137"/>
      <c r="Q232" s="137"/>
      <c r="R232" s="137"/>
      <c r="S232" s="137"/>
      <c r="T232" s="137"/>
    </row>
    <row r="233" spans="1:20" ht="15.75" customHeight="1">
      <c r="M233" s="137"/>
      <c r="N233" s="137"/>
      <c r="O233" s="137"/>
      <c r="P233" s="137"/>
      <c r="Q233" s="137"/>
      <c r="R233" s="137"/>
      <c r="S233" s="137"/>
      <c r="T233" s="137"/>
    </row>
    <row r="234" spans="1:20" ht="15.75" customHeight="1">
      <c r="M234" s="137"/>
      <c r="N234" s="137"/>
      <c r="O234" s="137"/>
      <c r="P234" s="137"/>
      <c r="Q234" s="137"/>
      <c r="R234" s="137"/>
      <c r="S234" s="137"/>
      <c r="T234" s="137"/>
    </row>
  </sheetData>
  <sheetProtection selectLockedCells="1"/>
  <mergeCells count="14">
    <mergeCell ref="A3:T3"/>
    <mergeCell ref="M5:N5"/>
    <mergeCell ref="A8:A10"/>
    <mergeCell ref="B8:B10"/>
    <mergeCell ref="C8:C10"/>
    <mergeCell ref="D8:L8"/>
    <mergeCell ref="S8:S10"/>
    <mergeCell ref="T8:T10"/>
    <mergeCell ref="L9:L10"/>
    <mergeCell ref="M8:M10"/>
    <mergeCell ref="N8:P8"/>
    <mergeCell ref="Q8:Q10"/>
    <mergeCell ref="R8:R10"/>
    <mergeCell ref="P9:P10"/>
  </mergeCells>
  <phoneticPr fontId="3"/>
  <conditionalFormatting sqref="C12:C30">
    <cfRule type="containsBlanks" dxfId="16" priority="1">
      <formula>LEN(TRIM(C12))=0</formula>
    </cfRule>
  </conditionalFormatting>
  <conditionalFormatting sqref="C11">
    <cfRule type="containsBlanks" dxfId="15" priority="2">
      <formula>LEN(TRIM(C11))=0</formula>
    </cfRule>
  </conditionalFormatting>
  <dataValidations count="1">
    <dataValidation type="list" allowBlank="1" showInputMessage="1" showErrorMessage="1" sqref="B11:B30" xr:uid="{6AA0110C-8E72-4EEF-A107-16B58C53A5E5}">
      <formula1>$V$5:$V$11</formula1>
    </dataValidation>
  </dataValidations>
  <pageMargins left="0.39370078740157483" right="0.39370078740157483" top="0.59055118110236227" bottom="0.39370078740157483" header="0" footer="0"/>
  <pageSetup paperSize="9"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B3B42-3728-4033-9D69-B5251ABD0DA2}">
  <sheetPr>
    <tabColor theme="5"/>
    <pageSetUpPr fitToPage="1"/>
  </sheetPr>
  <dimension ref="A1:T1018"/>
  <sheetViews>
    <sheetView view="pageBreakPreview" topLeftCell="A22" zoomScaleNormal="100" zoomScaleSheetLayoutView="100" workbookViewId="0">
      <selection activeCell="R61" sqref="R61"/>
    </sheetView>
  </sheetViews>
  <sheetFormatPr defaultColWidth="12.625" defaultRowHeight="15" customHeight="1"/>
  <cols>
    <col min="1" max="1" width="2.375" style="48" customWidth="1"/>
    <col min="2" max="2" width="4.375" style="48" customWidth="1"/>
    <col min="3" max="4" width="2.375" style="48" customWidth="1"/>
    <col min="5" max="5" width="2.625" style="48" customWidth="1"/>
    <col min="6" max="6" width="12.625" style="48" customWidth="1"/>
    <col min="7" max="7" width="11.125" style="48" bestFit="1" customWidth="1"/>
    <col min="8" max="8" width="9.875" style="48" customWidth="1"/>
    <col min="9" max="9" width="2.625" style="48" customWidth="1"/>
    <col min="10" max="10" width="12.875" style="48" customWidth="1"/>
    <col min="11" max="11" width="10.625" style="48" customWidth="1"/>
    <col min="12" max="12" width="9.875" style="48" customWidth="1"/>
    <col min="13" max="13" width="2.375" style="48" customWidth="1"/>
    <col min="14" max="14" width="12.875" style="48" customWidth="1"/>
    <col min="15" max="15" width="10.625" style="48" customWidth="1"/>
    <col min="16" max="16" width="10.5" style="48" customWidth="1"/>
    <col min="17" max="17" width="7.125" style="48" customWidth="1"/>
    <col min="18" max="18" width="11" style="48" customWidth="1"/>
    <col min="19" max="19" width="5.125" style="5" bestFit="1" customWidth="1"/>
    <col min="20" max="24" width="11" style="48" customWidth="1"/>
    <col min="25" max="16384" width="12.625" style="48"/>
  </cols>
  <sheetData>
    <row r="1" spans="1:20" ht="24.75" customHeight="1" thickBot="1">
      <c r="A1" s="1" t="s">
        <v>0</v>
      </c>
      <c r="B1" s="2"/>
      <c r="C1" s="2"/>
      <c r="D1" s="2"/>
      <c r="E1" s="3"/>
      <c r="F1" s="3"/>
      <c r="G1" s="3"/>
      <c r="H1" s="3"/>
      <c r="I1" s="3"/>
      <c r="J1" s="3"/>
      <c r="K1" s="3"/>
      <c r="L1" s="3"/>
      <c r="M1" s="3"/>
      <c r="N1" s="3"/>
      <c r="O1" s="64">
        <v>1</v>
      </c>
      <c r="P1" s="4" t="s">
        <v>1</v>
      </c>
    </row>
    <row r="2" spans="1:20" ht="25.5" customHeight="1" thickBot="1">
      <c r="A2" s="421" t="s">
        <v>2</v>
      </c>
      <c r="B2" s="421"/>
      <c r="C2" s="421"/>
      <c r="D2" s="421"/>
      <c r="E2" s="421"/>
      <c r="F2" s="421"/>
      <c r="G2" s="421"/>
      <c r="H2" s="421"/>
      <c r="I2" s="421"/>
      <c r="J2" s="421"/>
      <c r="K2" s="421"/>
      <c r="L2" s="421"/>
      <c r="M2" s="421"/>
      <c r="N2" s="421"/>
      <c r="O2" s="421"/>
      <c r="P2" s="421"/>
    </row>
    <row r="3" spans="1:20" ht="21.75" customHeight="1" thickTop="1" thickBot="1">
      <c r="A3" s="422" t="s">
        <v>53</v>
      </c>
      <c r="B3" s="422"/>
      <c r="C3" s="422"/>
      <c r="D3" s="422"/>
      <c r="E3" s="422"/>
      <c r="F3" s="423" t="s">
        <v>57</v>
      </c>
      <c r="G3" s="424"/>
      <c r="M3" s="3"/>
      <c r="N3" s="3"/>
      <c r="O3" s="3"/>
      <c r="P3" s="3"/>
    </row>
    <row r="4" spans="1:20" ht="14.25" customHeight="1" thickTop="1" thickBot="1">
      <c r="A4" s="3"/>
      <c r="B4" s="3"/>
      <c r="C4" s="3"/>
      <c r="D4" s="3"/>
      <c r="E4" s="3"/>
      <c r="F4" s="6"/>
      <c r="G4" s="3"/>
      <c r="M4" s="3"/>
      <c r="N4" s="3"/>
      <c r="O4" s="3"/>
      <c r="P4" s="3"/>
      <c r="R4" s="49" t="s">
        <v>3</v>
      </c>
      <c r="S4" s="50" t="s">
        <v>4</v>
      </c>
      <c r="T4" s="51" t="s">
        <v>54</v>
      </c>
    </row>
    <row r="5" spans="1:20" s="10" customFormat="1" ht="30" customHeight="1" thickBot="1">
      <c r="A5" s="425" t="s">
        <v>78</v>
      </c>
      <c r="B5" s="426"/>
      <c r="C5" s="426"/>
      <c r="D5" s="426"/>
      <c r="E5" s="426"/>
      <c r="F5" s="426"/>
      <c r="G5" s="426"/>
      <c r="H5" s="427">
        <f>MIN(O11,P37)</f>
        <v>44200</v>
      </c>
      <c r="I5" s="427"/>
      <c r="J5" s="428"/>
      <c r="K5" s="7" t="s">
        <v>5</v>
      </c>
      <c r="L5" s="7"/>
      <c r="M5" s="7"/>
      <c r="N5" s="8"/>
      <c r="O5" s="8"/>
      <c r="P5" s="9"/>
      <c r="R5" s="51"/>
      <c r="S5" s="51"/>
      <c r="T5" s="51"/>
    </row>
    <row r="6" spans="1:20" ht="24" customHeight="1">
      <c r="A6" s="464" t="s">
        <v>58</v>
      </c>
      <c r="B6" s="464"/>
      <c r="C6" s="464"/>
      <c r="D6" s="464"/>
      <c r="E6" s="464"/>
      <c r="F6" s="464"/>
      <c r="G6" s="464"/>
      <c r="H6" s="464"/>
      <c r="I6" s="11"/>
      <c r="J6" s="11"/>
      <c r="K6" s="11"/>
      <c r="L6" s="11"/>
      <c r="M6" s="11"/>
      <c r="N6" s="11"/>
      <c r="O6" s="11"/>
      <c r="P6" s="11"/>
      <c r="R6" s="51" t="s">
        <v>69</v>
      </c>
      <c r="S6" s="51">
        <v>1</v>
      </c>
      <c r="T6" s="51" t="s">
        <v>55</v>
      </c>
    </row>
    <row r="7" spans="1:20" ht="24" customHeight="1">
      <c r="A7" s="408" t="s">
        <v>7</v>
      </c>
      <c r="B7" s="409"/>
      <c r="C7" s="409"/>
      <c r="D7" s="409"/>
      <c r="E7" s="409"/>
      <c r="F7" s="465" t="s">
        <v>66</v>
      </c>
      <c r="G7" s="409"/>
      <c r="H7" s="409"/>
      <c r="I7" s="409"/>
      <c r="J7" s="418"/>
      <c r="K7" s="12" t="s">
        <v>8</v>
      </c>
      <c r="L7" s="466" t="s">
        <v>67</v>
      </c>
      <c r="M7" s="466"/>
      <c r="N7" s="466"/>
      <c r="O7" s="466"/>
      <c r="P7" s="467"/>
      <c r="Q7" s="13"/>
      <c r="R7" s="51" t="s">
        <v>9</v>
      </c>
      <c r="S7" s="51">
        <v>2</v>
      </c>
      <c r="T7" s="51" t="s">
        <v>57</v>
      </c>
    </row>
    <row r="8" spans="1:20" ht="24" customHeight="1" thickBot="1">
      <c r="A8" s="408" t="s">
        <v>10</v>
      </c>
      <c r="B8" s="409"/>
      <c r="C8" s="409"/>
      <c r="D8" s="409"/>
      <c r="E8" s="409"/>
      <c r="F8" s="417" t="s">
        <v>122</v>
      </c>
      <c r="G8" s="468"/>
      <c r="H8" s="417" t="s">
        <v>11</v>
      </c>
      <c r="I8" s="418"/>
      <c r="J8" s="94">
        <v>7</v>
      </c>
      <c r="K8" s="15" t="s">
        <v>12</v>
      </c>
      <c r="L8" s="408" t="s">
        <v>13</v>
      </c>
      <c r="M8" s="409"/>
      <c r="N8" s="408" t="s">
        <v>114</v>
      </c>
      <c r="O8" s="409"/>
      <c r="P8" s="409"/>
      <c r="R8" s="52" t="s">
        <v>14</v>
      </c>
      <c r="S8" s="51">
        <v>3</v>
      </c>
      <c r="T8" s="51" t="s">
        <v>56</v>
      </c>
    </row>
    <row r="9" spans="1:20" ht="24" customHeight="1" thickBot="1">
      <c r="A9" s="398" t="s">
        <v>15</v>
      </c>
      <c r="B9" s="399"/>
      <c r="C9" s="399"/>
      <c r="D9" s="399"/>
      <c r="E9" s="399"/>
      <c r="F9" s="243" t="s">
        <v>116</v>
      </c>
      <c r="G9" s="244" t="s">
        <v>8</v>
      </c>
      <c r="H9" s="469" t="s">
        <v>121</v>
      </c>
      <c r="I9" s="470"/>
      <c r="J9" s="245" t="s">
        <v>121</v>
      </c>
      <c r="K9" s="244" t="s">
        <v>68</v>
      </c>
      <c r="L9" s="471" t="s">
        <v>116</v>
      </c>
      <c r="M9" s="472"/>
      <c r="N9" s="19" t="s">
        <v>16</v>
      </c>
      <c r="O9" s="127">
        <v>225</v>
      </c>
      <c r="P9" s="20" t="s">
        <v>17</v>
      </c>
      <c r="R9" s="52" t="s">
        <v>18</v>
      </c>
      <c r="S9" s="51">
        <v>4</v>
      </c>
      <c r="T9" s="51" t="s">
        <v>59</v>
      </c>
    </row>
    <row r="10" spans="1:20" ht="24" customHeight="1" thickBot="1">
      <c r="A10" s="400"/>
      <c r="B10" s="401"/>
      <c r="C10" s="401"/>
      <c r="D10" s="401"/>
      <c r="E10" s="401"/>
      <c r="F10" s="99"/>
      <c r="G10" s="17" t="s">
        <v>8</v>
      </c>
      <c r="H10" s="473"/>
      <c r="I10" s="474"/>
      <c r="J10" s="99"/>
      <c r="K10" s="17" t="s">
        <v>8</v>
      </c>
      <c r="L10" s="473"/>
      <c r="M10" s="475"/>
      <c r="N10" s="21" t="s">
        <v>19</v>
      </c>
      <c r="O10" s="22">
        <f>ROUNDDOWN(O9,0)*32</f>
        <v>7200</v>
      </c>
      <c r="P10" s="23" t="s">
        <v>40</v>
      </c>
      <c r="R10" s="52" t="s">
        <v>20</v>
      </c>
      <c r="S10" s="51">
        <v>5</v>
      </c>
      <c r="T10" s="10"/>
    </row>
    <row r="11" spans="1:20" ht="24" customHeight="1" thickBot="1">
      <c r="A11" s="394" t="s">
        <v>39</v>
      </c>
      <c r="B11" s="395"/>
      <c r="C11" s="395"/>
      <c r="D11" s="395"/>
      <c r="E11" s="395"/>
      <c r="F11" s="95">
        <v>37000</v>
      </c>
      <c r="G11" s="55" t="s">
        <v>42</v>
      </c>
      <c r="H11" s="396" t="s">
        <v>44</v>
      </c>
      <c r="I11" s="397"/>
      <c r="J11" s="95">
        <v>0</v>
      </c>
      <c r="K11" s="55" t="s">
        <v>43</v>
      </c>
      <c r="L11" s="96"/>
      <c r="M11" s="97"/>
      <c r="N11" s="98" t="s">
        <v>25</v>
      </c>
      <c r="O11" s="27">
        <f>O10+F11+J11</f>
        <v>44200</v>
      </c>
      <c r="P11" s="28" t="s">
        <v>41</v>
      </c>
      <c r="Q11" s="29"/>
      <c r="R11" s="53"/>
      <c r="S11" s="51">
        <v>8</v>
      </c>
      <c r="T11" s="10"/>
    </row>
    <row r="12" spans="1:20" ht="20.25" customHeight="1" thickBot="1">
      <c r="A12" s="476" t="s">
        <v>64</v>
      </c>
      <c r="B12" s="476"/>
      <c r="C12" s="476"/>
      <c r="D12" s="476"/>
      <c r="E12" s="476"/>
      <c r="F12" s="476"/>
      <c r="G12" s="476"/>
      <c r="H12" s="476"/>
      <c r="I12" s="476"/>
      <c r="J12" s="476"/>
      <c r="K12" s="476"/>
      <c r="L12" s="476"/>
      <c r="M12" s="476"/>
      <c r="N12" s="476"/>
      <c r="O12" s="476"/>
      <c r="P12" s="476"/>
      <c r="R12" s="53"/>
      <c r="S12" s="51">
        <v>9</v>
      </c>
      <c r="T12" s="10"/>
    </row>
    <row r="13" spans="1:20" ht="24.75" customHeight="1">
      <c r="A13" s="371" t="s">
        <v>50</v>
      </c>
      <c r="B13" s="372"/>
      <c r="C13" s="372"/>
      <c r="D13" s="373"/>
      <c r="E13" s="72" t="s">
        <v>26</v>
      </c>
      <c r="F13" s="78" t="s">
        <v>47</v>
      </c>
      <c r="G13" s="78" t="s">
        <v>48</v>
      </c>
      <c r="H13" s="79" t="s">
        <v>62</v>
      </c>
      <c r="I13" s="80" t="s">
        <v>61</v>
      </c>
      <c r="J13" s="81" t="s">
        <v>47</v>
      </c>
      <c r="K13" s="81" t="s">
        <v>48</v>
      </c>
      <c r="L13" s="79" t="s">
        <v>62</v>
      </c>
      <c r="M13" s="80" t="s">
        <v>26</v>
      </c>
      <c r="N13" s="81" t="s">
        <v>47</v>
      </c>
      <c r="O13" s="81" t="s">
        <v>48</v>
      </c>
      <c r="P13" s="82" t="s">
        <v>62</v>
      </c>
      <c r="R13" s="10"/>
      <c r="S13" s="51">
        <v>10</v>
      </c>
      <c r="T13" s="10"/>
    </row>
    <row r="14" spans="1:20" ht="19.5" customHeight="1">
      <c r="A14" s="374"/>
      <c r="B14" s="375"/>
      <c r="C14" s="375"/>
      <c r="D14" s="376"/>
      <c r="E14" s="54" t="s">
        <v>27</v>
      </c>
      <c r="F14" s="51" t="s">
        <v>6</v>
      </c>
      <c r="G14" s="32" t="s">
        <v>108</v>
      </c>
      <c r="H14" s="83">
        <v>4510</v>
      </c>
      <c r="I14" s="84">
        <v>11</v>
      </c>
      <c r="J14" s="30"/>
      <c r="K14" s="32"/>
      <c r="L14" s="83"/>
      <c r="M14" s="84">
        <v>21</v>
      </c>
      <c r="N14" s="30"/>
      <c r="O14" s="32"/>
      <c r="P14" s="100"/>
      <c r="R14" s="10"/>
      <c r="S14" s="51">
        <v>11</v>
      </c>
      <c r="T14" s="10"/>
    </row>
    <row r="15" spans="1:20" ht="19.5" customHeight="1">
      <c r="A15" s="374"/>
      <c r="B15" s="375"/>
      <c r="C15" s="375"/>
      <c r="D15" s="376"/>
      <c r="E15" s="54">
        <v>2</v>
      </c>
      <c r="F15" s="30" t="s">
        <v>82</v>
      </c>
      <c r="G15" s="32" t="s">
        <v>109</v>
      </c>
      <c r="H15" s="83">
        <v>4510</v>
      </c>
      <c r="I15" s="84">
        <v>12</v>
      </c>
      <c r="J15" s="30"/>
      <c r="K15" s="32"/>
      <c r="L15" s="83"/>
      <c r="M15" s="84">
        <v>22</v>
      </c>
      <c r="N15" s="30"/>
      <c r="O15" s="32"/>
      <c r="P15" s="100"/>
      <c r="R15" s="10"/>
      <c r="S15" s="51">
        <v>12</v>
      </c>
      <c r="T15" s="10"/>
    </row>
    <row r="16" spans="1:20" ht="19.5" customHeight="1">
      <c r="A16" s="374"/>
      <c r="B16" s="375"/>
      <c r="C16" s="375"/>
      <c r="D16" s="376"/>
      <c r="E16" s="54">
        <v>3</v>
      </c>
      <c r="F16" s="30" t="s">
        <v>82</v>
      </c>
      <c r="G16" s="32" t="s">
        <v>110</v>
      </c>
      <c r="H16" s="83">
        <v>4510</v>
      </c>
      <c r="I16" s="84">
        <v>13</v>
      </c>
      <c r="J16" s="30"/>
      <c r="K16" s="32"/>
      <c r="L16" s="83"/>
      <c r="M16" s="84">
        <v>23</v>
      </c>
      <c r="N16" s="30"/>
      <c r="O16" s="32"/>
      <c r="P16" s="100"/>
    </row>
    <row r="17" spans="1:20" ht="19.5" customHeight="1">
      <c r="A17" s="374"/>
      <c r="B17" s="375"/>
      <c r="C17" s="375"/>
      <c r="D17" s="376"/>
      <c r="E17" s="54">
        <v>4</v>
      </c>
      <c r="F17" s="30" t="s">
        <v>82</v>
      </c>
      <c r="G17" s="32" t="s">
        <v>65</v>
      </c>
      <c r="H17" s="83">
        <v>4510</v>
      </c>
      <c r="I17" s="84">
        <v>14</v>
      </c>
      <c r="J17" s="30"/>
      <c r="K17" s="32"/>
      <c r="L17" s="83"/>
      <c r="M17" s="84">
        <v>24</v>
      </c>
      <c r="N17" s="30"/>
      <c r="O17" s="32"/>
      <c r="P17" s="100"/>
    </row>
    <row r="18" spans="1:20" ht="19.5" customHeight="1">
      <c r="A18" s="374"/>
      <c r="B18" s="375"/>
      <c r="C18" s="375"/>
      <c r="D18" s="376"/>
      <c r="E18" s="54">
        <v>5</v>
      </c>
      <c r="F18" s="30" t="s">
        <v>9</v>
      </c>
      <c r="G18" s="32" t="s">
        <v>123</v>
      </c>
      <c r="H18" s="83">
        <v>4510</v>
      </c>
      <c r="I18" s="84">
        <v>15</v>
      </c>
      <c r="J18" s="30"/>
      <c r="K18" s="32"/>
      <c r="L18" s="83"/>
      <c r="M18" s="84">
        <v>25</v>
      </c>
      <c r="N18" s="30"/>
      <c r="O18" s="32"/>
      <c r="P18" s="100"/>
    </row>
    <row r="19" spans="1:20" ht="19.5" customHeight="1">
      <c r="A19" s="374"/>
      <c r="B19" s="375"/>
      <c r="C19" s="375"/>
      <c r="D19" s="376"/>
      <c r="E19" s="54">
        <v>6</v>
      </c>
      <c r="F19" s="30"/>
      <c r="G19" s="32"/>
      <c r="H19" s="83"/>
      <c r="I19" s="84">
        <v>16</v>
      </c>
      <c r="J19" s="30"/>
      <c r="K19" s="31"/>
      <c r="L19" s="83"/>
      <c r="M19" s="84">
        <v>26</v>
      </c>
      <c r="N19" s="30"/>
      <c r="O19" s="31"/>
      <c r="P19" s="100"/>
    </row>
    <row r="20" spans="1:20" ht="19.5" customHeight="1">
      <c r="A20" s="374"/>
      <c r="B20" s="375"/>
      <c r="C20" s="375"/>
      <c r="D20" s="376"/>
      <c r="E20" s="54">
        <v>7</v>
      </c>
      <c r="F20" s="30"/>
      <c r="G20" s="32"/>
      <c r="H20" s="83"/>
      <c r="I20" s="84">
        <v>17</v>
      </c>
      <c r="J20" s="30"/>
      <c r="K20" s="31"/>
      <c r="L20" s="83"/>
      <c r="M20" s="84">
        <v>27</v>
      </c>
      <c r="N20" s="30"/>
      <c r="O20" s="31"/>
      <c r="P20" s="100"/>
    </row>
    <row r="21" spans="1:20" ht="19.5" customHeight="1">
      <c r="A21" s="374"/>
      <c r="B21" s="375"/>
      <c r="C21" s="375"/>
      <c r="D21" s="376"/>
      <c r="E21" s="54">
        <v>8</v>
      </c>
      <c r="F21" s="31"/>
      <c r="G21" s="30"/>
      <c r="H21" s="83"/>
      <c r="I21" s="84">
        <v>18</v>
      </c>
      <c r="J21" s="31"/>
      <c r="K21" s="30"/>
      <c r="L21" s="83"/>
      <c r="M21" s="84">
        <v>28</v>
      </c>
      <c r="N21" s="31"/>
      <c r="O21" s="30"/>
      <c r="P21" s="100"/>
    </row>
    <row r="22" spans="1:20" ht="19.5" customHeight="1">
      <c r="A22" s="374"/>
      <c r="B22" s="375"/>
      <c r="C22" s="375"/>
      <c r="D22" s="376"/>
      <c r="E22" s="54">
        <v>9</v>
      </c>
      <c r="F22" s="31"/>
      <c r="G22" s="30"/>
      <c r="H22" s="83"/>
      <c r="I22" s="84">
        <v>19</v>
      </c>
      <c r="J22" s="31"/>
      <c r="K22" s="30"/>
      <c r="L22" s="83"/>
      <c r="M22" s="84">
        <v>29</v>
      </c>
      <c r="N22" s="31"/>
      <c r="O22" s="30"/>
      <c r="P22" s="100"/>
    </row>
    <row r="23" spans="1:20" ht="19.5" customHeight="1" thickBot="1">
      <c r="A23" s="377"/>
      <c r="B23" s="378"/>
      <c r="C23" s="378"/>
      <c r="D23" s="379"/>
      <c r="E23" s="73">
        <v>10</v>
      </c>
      <c r="F23" s="74"/>
      <c r="G23" s="75"/>
      <c r="H23" s="85"/>
      <c r="I23" s="86">
        <v>20</v>
      </c>
      <c r="J23" s="74"/>
      <c r="K23" s="75"/>
      <c r="L23" s="85"/>
      <c r="M23" s="86">
        <v>30</v>
      </c>
      <c r="N23" s="74"/>
      <c r="O23" s="75"/>
      <c r="P23" s="101"/>
    </row>
    <row r="24" spans="1:20" ht="21" customHeight="1" thickBot="1">
      <c r="A24" s="93"/>
      <c r="B24" s="65"/>
      <c r="C24" s="65"/>
      <c r="D24" s="70"/>
      <c r="E24" s="76"/>
      <c r="F24" s="67"/>
      <c r="G24" s="77"/>
      <c r="H24" s="87"/>
      <c r="I24" s="88"/>
      <c r="J24" s="89"/>
      <c r="K24" s="90"/>
      <c r="L24" s="87"/>
      <c r="M24" s="88"/>
      <c r="N24" s="89"/>
      <c r="O24" s="91" t="s">
        <v>28</v>
      </c>
      <c r="P24" s="102">
        <f>SUM(H14:H23,L14:L23,P14:P23)</f>
        <v>22550</v>
      </c>
    </row>
    <row r="25" spans="1:20" ht="21">
      <c r="A25" s="371" t="s">
        <v>51</v>
      </c>
      <c r="B25" s="372"/>
      <c r="C25" s="372"/>
      <c r="D25" s="373"/>
      <c r="E25" s="72" t="s">
        <v>26</v>
      </c>
      <c r="F25" s="78" t="s">
        <v>47</v>
      </c>
      <c r="G25" s="78" t="s">
        <v>48</v>
      </c>
      <c r="H25" s="79" t="s">
        <v>63</v>
      </c>
      <c r="I25" s="80" t="s">
        <v>26</v>
      </c>
      <c r="J25" s="81" t="s">
        <v>47</v>
      </c>
      <c r="K25" s="81" t="s">
        <v>48</v>
      </c>
      <c r="L25" s="79" t="s">
        <v>63</v>
      </c>
      <c r="M25" s="80" t="s">
        <v>26</v>
      </c>
      <c r="N25" s="81" t="s">
        <v>47</v>
      </c>
      <c r="O25" s="81" t="s">
        <v>48</v>
      </c>
      <c r="P25" s="82" t="s">
        <v>63</v>
      </c>
      <c r="R25" s="10"/>
      <c r="S25" s="56"/>
      <c r="T25" s="10"/>
    </row>
    <row r="26" spans="1:20" ht="19.5" customHeight="1">
      <c r="A26" s="374"/>
      <c r="B26" s="375"/>
      <c r="C26" s="375"/>
      <c r="D26" s="376"/>
      <c r="E26" s="54" t="s">
        <v>27</v>
      </c>
      <c r="F26" s="51" t="s">
        <v>6</v>
      </c>
      <c r="G26" s="32" t="s">
        <v>108</v>
      </c>
      <c r="H26" s="83">
        <v>4510</v>
      </c>
      <c r="I26" s="84">
        <v>11</v>
      </c>
      <c r="J26" s="30"/>
      <c r="K26" s="32"/>
      <c r="L26" s="83"/>
      <c r="M26" s="84">
        <v>21</v>
      </c>
      <c r="N26" s="30"/>
      <c r="O26" s="32"/>
      <c r="P26" s="100"/>
      <c r="R26" s="10"/>
      <c r="S26" s="56"/>
      <c r="T26" s="10"/>
    </row>
    <row r="27" spans="1:20" ht="19.5" customHeight="1">
      <c r="A27" s="374"/>
      <c r="B27" s="375"/>
      <c r="C27" s="375"/>
      <c r="D27" s="376"/>
      <c r="E27" s="54">
        <v>2</v>
      </c>
      <c r="F27" s="30" t="s">
        <v>82</v>
      </c>
      <c r="G27" s="32" t="s">
        <v>109</v>
      </c>
      <c r="H27" s="83">
        <v>4510</v>
      </c>
      <c r="I27" s="84">
        <v>12</v>
      </c>
      <c r="J27" s="30"/>
      <c r="K27" s="32"/>
      <c r="L27" s="83"/>
      <c r="M27" s="84">
        <v>22</v>
      </c>
      <c r="N27" s="30"/>
      <c r="O27" s="32"/>
      <c r="P27" s="100"/>
      <c r="R27" s="10"/>
      <c r="S27" s="56"/>
      <c r="T27" s="10"/>
    </row>
    <row r="28" spans="1:20" ht="19.5" customHeight="1">
      <c r="A28" s="374"/>
      <c r="B28" s="375"/>
      <c r="C28" s="375"/>
      <c r="D28" s="376"/>
      <c r="E28" s="54">
        <v>3</v>
      </c>
      <c r="F28" s="30" t="s">
        <v>82</v>
      </c>
      <c r="G28" s="32" t="s">
        <v>110</v>
      </c>
      <c r="H28" s="83">
        <v>4510</v>
      </c>
      <c r="I28" s="84">
        <v>13</v>
      </c>
      <c r="J28" s="30"/>
      <c r="K28" s="32"/>
      <c r="L28" s="83"/>
      <c r="M28" s="84">
        <v>23</v>
      </c>
      <c r="N28" s="30"/>
      <c r="O28" s="32"/>
      <c r="P28" s="100"/>
    </row>
    <row r="29" spans="1:20" ht="19.5" customHeight="1">
      <c r="A29" s="374"/>
      <c r="B29" s="375"/>
      <c r="C29" s="375"/>
      <c r="D29" s="376"/>
      <c r="E29" s="54">
        <v>4</v>
      </c>
      <c r="F29" s="30" t="s">
        <v>82</v>
      </c>
      <c r="G29" s="32" t="s">
        <v>65</v>
      </c>
      <c r="H29" s="83">
        <v>4510</v>
      </c>
      <c r="I29" s="84">
        <v>14</v>
      </c>
      <c r="J29" s="30"/>
      <c r="K29" s="32"/>
      <c r="L29" s="83"/>
      <c r="M29" s="84">
        <v>24</v>
      </c>
      <c r="N29" s="30"/>
      <c r="O29" s="32"/>
      <c r="P29" s="100"/>
    </row>
    <row r="30" spans="1:20" ht="19.5" customHeight="1">
      <c r="A30" s="374"/>
      <c r="B30" s="375"/>
      <c r="C30" s="375"/>
      <c r="D30" s="376"/>
      <c r="E30" s="54">
        <v>5</v>
      </c>
      <c r="F30" s="30" t="s">
        <v>9</v>
      </c>
      <c r="G30" s="32" t="s">
        <v>123</v>
      </c>
      <c r="H30" s="83">
        <v>4510</v>
      </c>
      <c r="I30" s="84">
        <v>15</v>
      </c>
      <c r="J30" s="30"/>
      <c r="K30" s="32"/>
      <c r="L30" s="83"/>
      <c r="M30" s="84">
        <v>25</v>
      </c>
      <c r="N30" s="30"/>
      <c r="O30" s="32"/>
      <c r="P30" s="100"/>
    </row>
    <row r="31" spans="1:20" ht="19.5" customHeight="1">
      <c r="A31" s="374"/>
      <c r="B31" s="375"/>
      <c r="C31" s="375"/>
      <c r="D31" s="376"/>
      <c r="E31" s="54">
        <v>6</v>
      </c>
      <c r="F31" s="30"/>
      <c r="G31" s="31"/>
      <c r="H31" s="83"/>
      <c r="I31" s="84">
        <v>16</v>
      </c>
      <c r="J31" s="30"/>
      <c r="K31" s="31"/>
      <c r="L31" s="83"/>
      <c r="M31" s="84">
        <v>26</v>
      </c>
      <c r="N31" s="30"/>
      <c r="O31" s="31"/>
      <c r="P31" s="100"/>
    </row>
    <row r="32" spans="1:20" ht="19.5" customHeight="1">
      <c r="A32" s="374"/>
      <c r="B32" s="375"/>
      <c r="C32" s="375"/>
      <c r="D32" s="376"/>
      <c r="E32" s="54">
        <v>7</v>
      </c>
      <c r="F32" s="30"/>
      <c r="G32" s="31"/>
      <c r="H32" s="83"/>
      <c r="I32" s="84">
        <v>17</v>
      </c>
      <c r="J32" s="30"/>
      <c r="K32" s="31"/>
      <c r="L32" s="83"/>
      <c r="M32" s="84">
        <v>27</v>
      </c>
      <c r="N32" s="30"/>
      <c r="O32" s="31"/>
      <c r="P32" s="100"/>
    </row>
    <row r="33" spans="1:20" ht="19.5" customHeight="1">
      <c r="A33" s="374"/>
      <c r="B33" s="375"/>
      <c r="C33" s="375"/>
      <c r="D33" s="376"/>
      <c r="E33" s="54">
        <v>8</v>
      </c>
      <c r="F33" s="31"/>
      <c r="G33" s="30"/>
      <c r="H33" s="83"/>
      <c r="I33" s="84">
        <v>18</v>
      </c>
      <c r="J33" s="31"/>
      <c r="K33" s="30"/>
      <c r="L33" s="83"/>
      <c r="M33" s="84">
        <v>28</v>
      </c>
      <c r="N33" s="31"/>
      <c r="O33" s="30"/>
      <c r="P33" s="100"/>
    </row>
    <row r="34" spans="1:20" ht="19.5" customHeight="1">
      <c r="A34" s="374"/>
      <c r="B34" s="375"/>
      <c r="C34" s="375"/>
      <c r="D34" s="376"/>
      <c r="E34" s="54">
        <v>9</v>
      </c>
      <c r="F34" s="31"/>
      <c r="G34" s="30"/>
      <c r="H34" s="83"/>
      <c r="I34" s="84">
        <v>19</v>
      </c>
      <c r="J34" s="31"/>
      <c r="K34" s="30"/>
      <c r="L34" s="83"/>
      <c r="M34" s="84">
        <v>29</v>
      </c>
      <c r="N34" s="31"/>
      <c r="O34" s="30"/>
      <c r="P34" s="100"/>
    </row>
    <row r="35" spans="1:20" ht="19.5" customHeight="1" thickBot="1">
      <c r="A35" s="377"/>
      <c r="B35" s="378"/>
      <c r="C35" s="378"/>
      <c r="D35" s="379"/>
      <c r="E35" s="73">
        <v>10</v>
      </c>
      <c r="F35" s="74"/>
      <c r="G35" s="75"/>
      <c r="H35" s="85"/>
      <c r="I35" s="86">
        <v>20</v>
      </c>
      <c r="J35" s="74"/>
      <c r="K35" s="75"/>
      <c r="L35" s="85"/>
      <c r="M35" s="86">
        <v>30</v>
      </c>
      <c r="N35" s="74"/>
      <c r="O35" s="75"/>
      <c r="P35" s="101"/>
    </row>
    <row r="36" spans="1:20" ht="19.5" customHeight="1" thickBot="1">
      <c r="A36" s="66"/>
      <c r="B36" s="65"/>
      <c r="C36" s="65"/>
      <c r="D36" s="70"/>
      <c r="E36" s="76"/>
      <c r="F36" s="67"/>
      <c r="G36" s="77"/>
      <c r="H36" s="68"/>
      <c r="I36" s="76"/>
      <c r="J36" s="67"/>
      <c r="K36" s="77"/>
      <c r="L36" s="68"/>
      <c r="M36" s="76"/>
      <c r="N36" s="67"/>
      <c r="O36" s="71" t="s">
        <v>28</v>
      </c>
      <c r="P36" s="102">
        <f>SUM(H26:H35,L26:L35,P26:P35)</f>
        <v>22550</v>
      </c>
    </row>
    <row r="37" spans="1:20" ht="18.75" customHeight="1" thickBot="1">
      <c r="A37" s="58"/>
      <c r="B37" s="59"/>
      <c r="C37" s="59"/>
      <c r="D37" s="59"/>
      <c r="E37" s="69"/>
      <c r="F37" s="33"/>
      <c r="G37" s="33"/>
      <c r="H37" s="33"/>
      <c r="I37" s="33"/>
      <c r="J37" s="33"/>
      <c r="K37" s="33"/>
      <c r="L37" s="380" t="s">
        <v>29</v>
      </c>
      <c r="M37" s="380"/>
      <c r="N37" s="380"/>
      <c r="O37" s="381"/>
      <c r="P37" s="103">
        <f>(P24+P36)</f>
        <v>45100</v>
      </c>
    </row>
    <row r="38" spans="1:20" ht="19.5" customHeight="1">
      <c r="A38" s="382" t="s">
        <v>30</v>
      </c>
      <c r="B38" s="383"/>
      <c r="C38" s="383"/>
      <c r="D38" s="384"/>
      <c r="E38" s="388"/>
      <c r="F38" s="389"/>
      <c r="G38" s="389"/>
      <c r="H38" s="389"/>
      <c r="I38" s="389"/>
      <c r="J38" s="389"/>
      <c r="K38" s="389"/>
      <c r="L38" s="389"/>
      <c r="M38" s="389"/>
      <c r="N38" s="389"/>
      <c r="O38" s="389"/>
      <c r="P38" s="390"/>
    </row>
    <row r="39" spans="1:20" ht="13.5" customHeight="1">
      <c r="A39" s="385"/>
      <c r="B39" s="386"/>
      <c r="C39" s="386"/>
      <c r="D39" s="387"/>
      <c r="E39" s="391"/>
      <c r="F39" s="392"/>
      <c r="G39" s="392"/>
      <c r="H39" s="392"/>
      <c r="I39" s="392"/>
      <c r="J39" s="392"/>
      <c r="K39" s="392"/>
      <c r="L39" s="392"/>
      <c r="M39" s="392"/>
      <c r="N39" s="392"/>
      <c r="O39" s="392"/>
      <c r="P39" s="393"/>
    </row>
    <row r="40" spans="1:20" ht="14.25" thickBot="1">
      <c r="A40" s="34"/>
      <c r="B40" s="35"/>
      <c r="C40" s="35"/>
      <c r="D40" s="35"/>
      <c r="E40" s="36"/>
      <c r="F40" s="35"/>
      <c r="G40" s="35"/>
      <c r="H40" s="35"/>
      <c r="I40" s="35"/>
      <c r="J40" s="35"/>
      <c r="K40" s="35"/>
      <c r="L40" s="35"/>
      <c r="M40" s="35"/>
      <c r="N40" s="92" t="s">
        <v>31</v>
      </c>
      <c r="O40" s="35"/>
      <c r="P40" s="35"/>
    </row>
    <row r="41" spans="1:20" ht="24" customHeight="1" thickBot="1">
      <c r="A41" s="366"/>
      <c r="B41" s="367"/>
      <c r="C41" s="367"/>
      <c r="D41" s="37"/>
      <c r="E41" s="37"/>
      <c r="F41" s="37"/>
      <c r="G41" s="38"/>
      <c r="H41" s="38"/>
      <c r="I41" s="39"/>
      <c r="J41" s="40" t="s">
        <v>32</v>
      </c>
      <c r="K41" s="368">
        <v>2000</v>
      </c>
      <c r="L41" s="369"/>
      <c r="M41" s="369"/>
      <c r="N41" s="41">
        <v>4</v>
      </c>
      <c r="O41" s="42">
        <f>K41*N41</f>
        <v>8000</v>
      </c>
      <c r="P41" s="43" t="s">
        <v>33</v>
      </c>
      <c r="Q41" s="44"/>
    </row>
    <row r="42" spans="1:20" ht="24" customHeight="1">
      <c r="B42" s="119"/>
      <c r="C42" s="119"/>
      <c r="D42" s="119"/>
      <c r="E42" s="119"/>
      <c r="F42" s="120"/>
      <c r="G42" s="350" t="s">
        <v>21</v>
      </c>
      <c r="H42" s="351"/>
      <c r="I42" s="461" t="s">
        <v>75</v>
      </c>
      <c r="J42" s="110" t="s">
        <v>117</v>
      </c>
      <c r="K42" s="109" t="s">
        <v>22</v>
      </c>
      <c r="L42" s="117" t="s">
        <v>119</v>
      </c>
      <c r="M42" s="359" t="s">
        <v>74</v>
      </c>
      <c r="N42" s="117" t="s">
        <v>120</v>
      </c>
      <c r="O42" s="109" t="s">
        <v>22</v>
      </c>
      <c r="P42" s="125" t="s">
        <v>118</v>
      </c>
      <c r="S42" s="48"/>
    </row>
    <row r="43" spans="1:20" ht="24" customHeight="1">
      <c r="A43" s="119"/>
      <c r="B43" s="119"/>
      <c r="C43" s="119"/>
      <c r="D43" s="119"/>
      <c r="E43" s="119"/>
      <c r="F43" s="120"/>
      <c r="G43" s="352"/>
      <c r="H43" s="353"/>
      <c r="I43" s="462"/>
      <c r="J43" s="104" t="s">
        <v>70</v>
      </c>
      <c r="K43" s="362">
        <v>2660</v>
      </c>
      <c r="L43" s="363"/>
      <c r="M43" s="360"/>
      <c r="N43" s="104" t="s">
        <v>70</v>
      </c>
      <c r="O43" s="362">
        <v>2660</v>
      </c>
      <c r="P43" s="363"/>
      <c r="S43" s="48"/>
    </row>
    <row r="44" spans="1:20" ht="24" customHeight="1">
      <c r="A44" s="119"/>
      <c r="B44" s="119"/>
      <c r="C44" s="119"/>
      <c r="D44" s="119"/>
      <c r="E44" s="119"/>
      <c r="F44" s="120"/>
      <c r="G44" s="352"/>
      <c r="H44" s="353"/>
      <c r="I44" s="462"/>
      <c r="J44" s="105"/>
      <c r="K44" s="123" t="s">
        <v>8</v>
      </c>
      <c r="L44" s="115"/>
      <c r="M44" s="360"/>
      <c r="N44" s="115"/>
      <c r="O44" s="123" t="s">
        <v>8</v>
      </c>
      <c r="P44" s="126"/>
      <c r="S44" s="48"/>
    </row>
    <row r="45" spans="1:20" ht="24" customHeight="1" thickBot="1">
      <c r="A45" s="119"/>
      <c r="B45" s="119"/>
      <c r="C45" s="119"/>
      <c r="D45" s="119"/>
      <c r="E45" s="119"/>
      <c r="F45" s="120"/>
      <c r="G45" s="354"/>
      <c r="H45" s="355"/>
      <c r="I45" s="463"/>
      <c r="J45" s="111" t="s">
        <v>70</v>
      </c>
      <c r="K45" s="364"/>
      <c r="L45" s="365"/>
      <c r="M45" s="361"/>
      <c r="N45" s="111" t="s">
        <v>70</v>
      </c>
      <c r="O45" s="364"/>
      <c r="P45" s="365"/>
      <c r="S45" s="48"/>
    </row>
    <row r="46" spans="1:20" ht="24" customHeight="1" thickBot="1">
      <c r="A46" s="57"/>
      <c r="B46" s="57"/>
      <c r="C46" s="57"/>
      <c r="D46" s="57"/>
      <c r="E46" s="57"/>
      <c r="F46" s="112"/>
      <c r="G46" s="112"/>
      <c r="H46" s="112"/>
      <c r="I46" s="112"/>
      <c r="J46" s="112"/>
      <c r="K46" s="112"/>
      <c r="L46" s="113"/>
      <c r="M46" s="113"/>
      <c r="N46" s="24" t="s">
        <v>24</v>
      </c>
      <c r="O46" s="25">
        <f>SUM(K43,O43,K45,O45)</f>
        <v>5320</v>
      </c>
      <c r="P46" s="26" t="s">
        <v>77</v>
      </c>
      <c r="T46" s="10"/>
    </row>
    <row r="47" spans="1:20" s="10" customFormat="1" ht="13.5">
      <c r="A47" s="60" t="s">
        <v>34</v>
      </c>
      <c r="B47" s="61"/>
      <c r="C47" s="61"/>
      <c r="D47" s="61"/>
      <c r="E47" s="62"/>
      <c r="F47" s="62"/>
      <c r="G47" s="62"/>
      <c r="H47" s="57"/>
      <c r="I47" s="62"/>
      <c r="J47" s="62"/>
      <c r="K47" s="62"/>
      <c r="L47" s="57"/>
      <c r="M47" s="62"/>
      <c r="N47" s="62"/>
      <c r="O47" s="62"/>
      <c r="P47" s="57"/>
      <c r="S47" s="56"/>
    </row>
    <row r="48" spans="1:20" s="10" customFormat="1" ht="13.5">
      <c r="A48" s="2" t="s">
        <v>35</v>
      </c>
      <c r="B48" s="2"/>
      <c r="C48" s="2"/>
      <c r="D48" s="2"/>
      <c r="E48" s="2"/>
      <c r="F48" s="2"/>
      <c r="G48" s="2"/>
      <c r="H48" s="2"/>
      <c r="I48" s="2"/>
      <c r="J48" s="2"/>
      <c r="K48" s="2"/>
      <c r="L48" s="2"/>
      <c r="M48" s="2"/>
      <c r="N48" s="2"/>
      <c r="O48" s="2"/>
      <c r="P48" s="2"/>
      <c r="S48" s="56"/>
    </row>
    <row r="49" spans="1:19" s="10" customFormat="1" ht="13.5">
      <c r="A49" s="2" t="s">
        <v>36</v>
      </c>
      <c r="B49" s="2"/>
      <c r="C49" s="2"/>
      <c r="D49" s="2"/>
      <c r="E49" s="2"/>
      <c r="F49" s="2"/>
      <c r="G49" s="2"/>
      <c r="H49" s="2"/>
      <c r="I49" s="2"/>
      <c r="J49" s="2"/>
      <c r="K49" s="2"/>
      <c r="L49" s="2"/>
      <c r="M49" s="2"/>
      <c r="N49" s="2"/>
      <c r="O49" s="2"/>
      <c r="P49" s="2"/>
      <c r="S49" s="56"/>
    </row>
    <row r="50" spans="1:19" s="10" customFormat="1" ht="13.5">
      <c r="A50" s="2" t="s">
        <v>37</v>
      </c>
      <c r="B50" s="2"/>
      <c r="C50" s="2"/>
      <c r="D50" s="2"/>
      <c r="E50" s="2"/>
      <c r="F50" s="2"/>
      <c r="G50" s="2"/>
      <c r="H50" s="2"/>
      <c r="I50" s="2"/>
      <c r="J50" s="2"/>
      <c r="K50" s="2"/>
      <c r="L50" s="2"/>
      <c r="M50" s="2"/>
      <c r="N50" s="2"/>
      <c r="O50" s="2"/>
      <c r="P50" s="2"/>
      <c r="S50" s="56"/>
    </row>
    <row r="51" spans="1:19" s="10" customFormat="1" ht="13.5">
      <c r="A51" s="63" t="s">
        <v>52</v>
      </c>
      <c r="B51" s="2"/>
      <c r="C51" s="2"/>
      <c r="D51" s="2"/>
      <c r="E51" s="2"/>
      <c r="F51" s="2"/>
      <c r="G51" s="2"/>
      <c r="H51" s="2"/>
      <c r="I51" s="2"/>
      <c r="J51" s="2"/>
      <c r="K51" s="2"/>
      <c r="L51" s="2"/>
      <c r="M51" s="2"/>
      <c r="N51" s="2"/>
      <c r="O51" s="2"/>
      <c r="P51" s="2"/>
      <c r="S51" s="56"/>
    </row>
    <row r="52" spans="1:19" s="10" customFormat="1" ht="13.5">
      <c r="A52" s="2" t="s">
        <v>49</v>
      </c>
      <c r="B52" s="2"/>
      <c r="C52" s="2"/>
      <c r="D52" s="2"/>
      <c r="E52" s="2"/>
      <c r="F52" s="2"/>
      <c r="G52" s="2"/>
      <c r="H52" s="2"/>
      <c r="I52" s="2"/>
      <c r="J52" s="2"/>
      <c r="K52" s="2"/>
      <c r="L52" s="2"/>
      <c r="M52" s="2"/>
      <c r="N52" s="2"/>
      <c r="O52" s="2"/>
      <c r="P52" s="2"/>
      <c r="S52" s="56"/>
    </row>
    <row r="53" spans="1:19" ht="19.5" customHeight="1">
      <c r="A53" s="3"/>
      <c r="B53" s="3"/>
      <c r="C53" s="3"/>
      <c r="D53" s="3"/>
      <c r="E53" s="3"/>
      <c r="F53" s="3"/>
      <c r="G53" s="3"/>
      <c r="H53" s="3"/>
      <c r="I53" s="3"/>
      <c r="J53" s="3"/>
      <c r="K53" s="3"/>
      <c r="L53" s="3"/>
      <c r="M53" s="3"/>
      <c r="N53" s="3"/>
      <c r="O53" s="3"/>
      <c r="P53" s="3"/>
    </row>
    <row r="54" spans="1:19" ht="19.5" customHeight="1">
      <c r="A54" s="3"/>
      <c r="B54" s="3"/>
      <c r="C54" s="3"/>
      <c r="D54" s="3"/>
      <c r="E54" s="3"/>
      <c r="F54" s="3"/>
      <c r="G54" s="3"/>
      <c r="H54" s="3"/>
      <c r="I54" s="3"/>
      <c r="J54" s="3"/>
      <c r="K54" s="3"/>
      <c r="L54" s="3"/>
      <c r="M54" s="3"/>
      <c r="N54" s="3"/>
      <c r="O54" s="3"/>
      <c r="P54" s="3"/>
    </row>
    <row r="55" spans="1:19" ht="19.5" customHeight="1">
      <c r="A55" s="3"/>
      <c r="B55" s="3"/>
      <c r="C55" s="3"/>
      <c r="D55" s="3"/>
      <c r="E55" s="3"/>
      <c r="F55" s="3"/>
      <c r="G55" s="3"/>
      <c r="H55" s="3"/>
      <c r="I55" s="3"/>
      <c r="J55" s="3"/>
      <c r="K55" s="3"/>
      <c r="L55" s="3"/>
      <c r="M55" s="3"/>
      <c r="N55" s="3"/>
      <c r="O55" s="3"/>
      <c r="P55" s="3"/>
    </row>
    <row r="56" spans="1:19" ht="19.5" customHeight="1">
      <c r="A56" s="3"/>
      <c r="B56" s="3"/>
      <c r="C56" s="3"/>
      <c r="D56" s="3"/>
      <c r="E56" s="3"/>
      <c r="F56" s="3"/>
      <c r="G56" s="3"/>
      <c r="H56" s="3"/>
      <c r="I56" s="3"/>
      <c r="J56" s="3"/>
      <c r="K56" s="3"/>
      <c r="L56" s="3"/>
      <c r="M56" s="3"/>
      <c r="N56" s="3"/>
      <c r="O56" s="3"/>
      <c r="P56" s="3"/>
    </row>
    <row r="57" spans="1:19" ht="19.5" customHeight="1">
      <c r="A57" s="3"/>
      <c r="B57" s="3"/>
      <c r="C57" s="3"/>
      <c r="D57" s="3"/>
      <c r="E57" s="3"/>
      <c r="F57" s="3"/>
      <c r="G57" s="3"/>
      <c r="H57" s="3"/>
      <c r="I57" s="3"/>
      <c r="J57" s="3"/>
      <c r="K57" s="3"/>
      <c r="L57" s="3"/>
      <c r="M57" s="3"/>
      <c r="N57" s="3"/>
      <c r="O57" s="3"/>
      <c r="P57" s="3"/>
    </row>
    <row r="58" spans="1:19" ht="19.5" customHeight="1">
      <c r="A58" s="3"/>
      <c r="B58" s="3"/>
      <c r="C58" s="3"/>
      <c r="D58" s="3"/>
      <c r="E58" s="3"/>
      <c r="F58" s="3"/>
      <c r="G58" s="3"/>
      <c r="H58" s="3"/>
      <c r="I58" s="3"/>
      <c r="J58" s="3"/>
      <c r="K58" s="3"/>
      <c r="L58" s="3"/>
      <c r="M58" s="3"/>
      <c r="N58" s="3"/>
      <c r="O58" s="3"/>
      <c r="P58" s="3"/>
    </row>
    <row r="59" spans="1:19" ht="19.5" customHeight="1">
      <c r="A59" s="3"/>
      <c r="B59" s="3"/>
      <c r="C59" s="3"/>
      <c r="D59" s="3"/>
      <c r="E59" s="3"/>
      <c r="F59" s="3"/>
      <c r="G59" s="3"/>
      <c r="H59" s="3"/>
      <c r="I59" s="3"/>
      <c r="J59" s="3"/>
      <c r="K59" s="3"/>
      <c r="L59" s="3"/>
      <c r="M59" s="3"/>
      <c r="N59" s="3"/>
      <c r="O59" s="3"/>
      <c r="P59" s="3"/>
    </row>
    <row r="60" spans="1:19" ht="19.5" customHeight="1">
      <c r="A60" s="3"/>
      <c r="B60" s="3"/>
      <c r="C60" s="3"/>
      <c r="D60" s="3"/>
      <c r="E60" s="3"/>
      <c r="F60" s="3"/>
      <c r="G60" s="3"/>
      <c r="H60" s="3"/>
      <c r="I60" s="3"/>
      <c r="J60" s="3"/>
      <c r="K60" s="3"/>
      <c r="L60" s="3"/>
      <c r="M60" s="3"/>
      <c r="N60" s="3"/>
      <c r="O60" s="3"/>
      <c r="P60" s="3"/>
    </row>
    <row r="61" spans="1:19" ht="19.5" customHeight="1">
      <c r="A61" s="3"/>
      <c r="B61" s="3"/>
      <c r="C61" s="3"/>
      <c r="D61" s="3"/>
      <c r="E61" s="3"/>
      <c r="F61" s="3"/>
      <c r="G61" s="3"/>
      <c r="H61" s="3"/>
      <c r="I61" s="3"/>
      <c r="J61" s="3"/>
      <c r="K61" s="3"/>
      <c r="L61" s="3"/>
      <c r="M61" s="3"/>
      <c r="N61" s="3"/>
      <c r="O61" s="3"/>
      <c r="P61" s="3"/>
    </row>
    <row r="62" spans="1:19" ht="19.5" customHeight="1">
      <c r="A62" s="3"/>
      <c r="B62" s="3"/>
      <c r="C62" s="3"/>
      <c r="D62" s="3"/>
      <c r="E62" s="3"/>
      <c r="F62" s="3"/>
      <c r="G62" s="3"/>
      <c r="H62" s="3"/>
      <c r="I62" s="3"/>
      <c r="J62" s="3"/>
      <c r="K62" s="3"/>
      <c r="L62" s="3"/>
      <c r="M62" s="3"/>
      <c r="N62" s="3"/>
      <c r="O62" s="3"/>
      <c r="P62" s="3"/>
    </row>
    <row r="63" spans="1:19" ht="19.5" customHeight="1">
      <c r="A63" s="3"/>
      <c r="B63" s="3"/>
      <c r="C63" s="3"/>
      <c r="D63" s="3"/>
      <c r="E63" s="3"/>
      <c r="F63" s="3"/>
      <c r="G63" s="3"/>
      <c r="H63" s="3"/>
      <c r="I63" s="3"/>
      <c r="J63" s="3"/>
      <c r="K63" s="3"/>
      <c r="L63" s="3"/>
      <c r="M63" s="3"/>
      <c r="N63" s="3"/>
      <c r="O63" s="3"/>
      <c r="P63" s="3"/>
    </row>
    <row r="64" spans="1:19" ht="19.5" customHeight="1">
      <c r="A64" s="3"/>
      <c r="B64" s="3"/>
      <c r="C64" s="3"/>
      <c r="D64" s="3"/>
      <c r="E64" s="3"/>
      <c r="F64" s="3"/>
      <c r="G64" s="3"/>
      <c r="H64" s="3"/>
      <c r="I64" s="3"/>
      <c r="J64" s="3"/>
      <c r="K64" s="3"/>
      <c r="L64" s="3"/>
      <c r="M64" s="3"/>
      <c r="N64" s="3"/>
      <c r="O64" s="3"/>
      <c r="P64" s="3"/>
    </row>
    <row r="65" spans="1:16" ht="19.5" customHeight="1">
      <c r="A65" s="3"/>
      <c r="B65" s="3"/>
      <c r="C65" s="3"/>
      <c r="D65" s="3"/>
      <c r="E65" s="3"/>
      <c r="F65" s="3"/>
      <c r="G65" s="3"/>
      <c r="H65" s="3"/>
      <c r="I65" s="3"/>
      <c r="J65" s="3"/>
      <c r="K65" s="3"/>
      <c r="L65" s="3"/>
      <c r="M65" s="3"/>
      <c r="N65" s="3"/>
      <c r="O65" s="3"/>
      <c r="P65" s="3"/>
    </row>
    <row r="66" spans="1:16" ht="19.5" customHeight="1">
      <c r="A66" s="3"/>
      <c r="B66" s="3"/>
      <c r="C66" s="3"/>
      <c r="D66" s="3"/>
      <c r="E66" s="3"/>
      <c r="F66" s="3"/>
      <c r="G66" s="3"/>
      <c r="H66" s="3"/>
      <c r="I66" s="3"/>
      <c r="J66" s="3"/>
      <c r="K66" s="3"/>
      <c r="L66" s="3"/>
      <c r="M66" s="3"/>
      <c r="N66" s="3"/>
      <c r="O66" s="3"/>
      <c r="P66" s="3"/>
    </row>
    <row r="67" spans="1:16" ht="19.5" customHeight="1">
      <c r="A67" s="3"/>
      <c r="B67" s="3"/>
      <c r="C67" s="3"/>
      <c r="D67" s="3"/>
      <c r="E67" s="3"/>
      <c r="F67" s="3"/>
      <c r="G67" s="3"/>
      <c r="H67" s="3"/>
      <c r="I67" s="3"/>
      <c r="J67" s="3"/>
      <c r="K67" s="3"/>
      <c r="L67" s="3"/>
      <c r="M67" s="3"/>
      <c r="N67" s="3"/>
      <c r="O67" s="3"/>
      <c r="P67" s="3"/>
    </row>
    <row r="68" spans="1:16" ht="19.5" customHeight="1">
      <c r="A68" s="3"/>
      <c r="B68" s="3"/>
      <c r="C68" s="3"/>
      <c r="D68" s="3"/>
      <c r="E68" s="3"/>
      <c r="F68" s="3"/>
      <c r="G68" s="3"/>
      <c r="H68" s="3"/>
      <c r="I68" s="3"/>
      <c r="J68" s="3"/>
      <c r="K68" s="3"/>
      <c r="L68" s="3"/>
      <c r="M68" s="3"/>
      <c r="N68" s="3"/>
      <c r="O68" s="3"/>
      <c r="P68" s="3"/>
    </row>
    <row r="69" spans="1:16" ht="19.5" customHeight="1">
      <c r="A69" s="3"/>
      <c r="B69" s="3"/>
      <c r="C69" s="3"/>
      <c r="D69" s="3"/>
      <c r="E69" s="3"/>
      <c r="F69" s="3"/>
      <c r="G69" s="3"/>
      <c r="H69" s="3"/>
      <c r="I69" s="3"/>
      <c r="J69" s="3"/>
      <c r="K69" s="3"/>
      <c r="L69" s="3"/>
      <c r="M69" s="3"/>
      <c r="N69" s="3"/>
      <c r="O69" s="3"/>
      <c r="P69" s="3"/>
    </row>
    <row r="70" spans="1:16" ht="19.5" customHeight="1">
      <c r="A70" s="3"/>
      <c r="B70" s="3"/>
      <c r="C70" s="3"/>
      <c r="D70" s="3"/>
      <c r="E70" s="3"/>
      <c r="F70" s="3"/>
      <c r="G70" s="3"/>
      <c r="H70" s="3"/>
      <c r="I70" s="3"/>
      <c r="J70" s="3"/>
      <c r="K70" s="3"/>
      <c r="L70" s="3"/>
      <c r="M70" s="3"/>
      <c r="N70" s="3"/>
      <c r="O70" s="3"/>
      <c r="P70" s="3"/>
    </row>
    <row r="71" spans="1:16" ht="19.5" customHeight="1">
      <c r="A71" s="3"/>
      <c r="B71" s="3"/>
      <c r="C71" s="3"/>
      <c r="D71" s="3"/>
      <c r="E71" s="3"/>
      <c r="F71" s="3"/>
      <c r="G71" s="3"/>
      <c r="H71" s="3"/>
      <c r="I71" s="3"/>
      <c r="J71" s="3"/>
      <c r="K71" s="3"/>
      <c r="L71" s="3"/>
      <c r="M71" s="3"/>
      <c r="N71" s="3"/>
      <c r="O71" s="3"/>
      <c r="P71" s="3"/>
    </row>
    <row r="72" spans="1:16" ht="19.5" customHeight="1">
      <c r="A72" s="3"/>
      <c r="B72" s="3"/>
      <c r="C72" s="3"/>
      <c r="D72" s="3"/>
      <c r="E72" s="3"/>
      <c r="F72" s="3"/>
      <c r="G72" s="3"/>
      <c r="H72" s="3"/>
      <c r="I72" s="3"/>
      <c r="J72" s="3"/>
      <c r="K72" s="3"/>
      <c r="L72" s="3"/>
      <c r="M72" s="3"/>
      <c r="N72" s="3"/>
      <c r="O72" s="3"/>
      <c r="P72" s="3"/>
    </row>
    <row r="73" spans="1:16" ht="19.5" customHeight="1">
      <c r="A73" s="3"/>
      <c r="B73" s="3"/>
      <c r="C73" s="3"/>
      <c r="D73" s="3"/>
      <c r="E73" s="3"/>
      <c r="F73" s="3"/>
      <c r="G73" s="3"/>
      <c r="H73" s="3"/>
      <c r="I73" s="3"/>
      <c r="J73" s="3"/>
      <c r="K73" s="3"/>
      <c r="L73" s="3"/>
      <c r="M73" s="3"/>
      <c r="N73" s="3"/>
      <c r="O73" s="3"/>
      <c r="P73" s="3"/>
    </row>
    <row r="74" spans="1:16" ht="19.5" customHeight="1">
      <c r="A74" s="3"/>
      <c r="B74" s="3"/>
      <c r="C74" s="3"/>
      <c r="D74" s="3"/>
      <c r="E74" s="3"/>
      <c r="F74" s="3"/>
      <c r="G74" s="3"/>
      <c r="H74" s="3"/>
      <c r="I74" s="3"/>
      <c r="J74" s="3"/>
      <c r="K74" s="3"/>
      <c r="L74" s="3"/>
      <c r="M74" s="3"/>
      <c r="N74" s="3"/>
      <c r="O74" s="3"/>
      <c r="P74" s="3"/>
    </row>
    <row r="75" spans="1:16" ht="19.5" customHeight="1">
      <c r="A75" s="3"/>
      <c r="B75" s="3"/>
      <c r="C75" s="3"/>
      <c r="D75" s="3"/>
      <c r="E75" s="3"/>
      <c r="F75" s="3"/>
      <c r="G75" s="3"/>
      <c r="H75" s="3"/>
      <c r="I75" s="3"/>
      <c r="J75" s="3"/>
      <c r="K75" s="3"/>
      <c r="L75" s="3"/>
      <c r="M75" s="3"/>
      <c r="N75" s="3"/>
      <c r="O75" s="3"/>
      <c r="P75" s="3"/>
    </row>
    <row r="76" spans="1:16" ht="19.5" customHeight="1">
      <c r="A76" s="3"/>
      <c r="B76" s="3"/>
      <c r="C76" s="3"/>
      <c r="D76" s="3"/>
      <c r="E76" s="3"/>
      <c r="F76" s="3"/>
      <c r="G76" s="3"/>
      <c r="H76" s="3"/>
      <c r="I76" s="3"/>
      <c r="J76" s="3"/>
      <c r="K76" s="3"/>
      <c r="L76" s="3"/>
      <c r="M76" s="3"/>
      <c r="N76" s="3"/>
      <c r="O76" s="3"/>
      <c r="P76" s="3"/>
    </row>
    <row r="77" spans="1:16" ht="19.5" customHeight="1">
      <c r="A77" s="3"/>
      <c r="B77" s="3"/>
      <c r="C77" s="3"/>
      <c r="D77" s="3"/>
      <c r="E77" s="3"/>
      <c r="F77" s="3"/>
      <c r="G77" s="3"/>
      <c r="H77" s="3"/>
      <c r="I77" s="3"/>
      <c r="J77" s="3"/>
      <c r="K77" s="3"/>
      <c r="L77" s="3"/>
      <c r="M77" s="3"/>
      <c r="N77" s="3"/>
      <c r="O77" s="3"/>
      <c r="P77" s="3"/>
    </row>
    <row r="78" spans="1:16" ht="19.5" customHeight="1">
      <c r="A78" s="3"/>
      <c r="B78" s="3"/>
      <c r="C78" s="3"/>
      <c r="D78" s="3"/>
      <c r="E78" s="3"/>
      <c r="F78" s="3"/>
      <c r="G78" s="3"/>
      <c r="H78" s="3"/>
      <c r="I78" s="3"/>
      <c r="J78" s="3"/>
      <c r="K78" s="3"/>
      <c r="L78" s="3"/>
      <c r="M78" s="3"/>
      <c r="N78" s="3"/>
      <c r="O78" s="3"/>
      <c r="P78" s="3"/>
    </row>
    <row r="79" spans="1:16" ht="19.5" customHeight="1">
      <c r="A79" s="3"/>
      <c r="B79" s="3"/>
      <c r="C79" s="3"/>
      <c r="D79" s="3"/>
      <c r="E79" s="3"/>
      <c r="F79" s="3"/>
      <c r="G79" s="3"/>
      <c r="H79" s="3"/>
      <c r="I79" s="3"/>
      <c r="J79" s="3"/>
      <c r="K79" s="3"/>
      <c r="L79" s="3"/>
      <c r="M79" s="3"/>
      <c r="N79" s="3"/>
      <c r="O79" s="3"/>
      <c r="P79" s="3"/>
    </row>
    <row r="80" spans="1:16" ht="19.5" customHeight="1">
      <c r="A80" s="3"/>
      <c r="B80" s="3"/>
      <c r="C80" s="3"/>
      <c r="D80" s="3"/>
      <c r="E80" s="3"/>
      <c r="F80" s="3"/>
      <c r="G80" s="3"/>
      <c r="H80" s="3"/>
      <c r="I80" s="3"/>
      <c r="J80" s="3"/>
      <c r="K80" s="3"/>
      <c r="L80" s="3"/>
      <c r="M80" s="3"/>
      <c r="N80" s="3"/>
      <c r="O80" s="3"/>
      <c r="P80" s="3"/>
    </row>
    <row r="81" spans="1:16" ht="19.5" customHeight="1">
      <c r="A81" s="3"/>
      <c r="B81" s="3"/>
      <c r="C81" s="3"/>
      <c r="D81" s="3"/>
      <c r="E81" s="3"/>
      <c r="F81" s="3"/>
      <c r="G81" s="3"/>
      <c r="H81" s="3"/>
      <c r="I81" s="3"/>
      <c r="J81" s="3"/>
      <c r="K81" s="3"/>
      <c r="L81" s="3"/>
      <c r="M81" s="3"/>
      <c r="N81" s="3"/>
      <c r="O81" s="3"/>
      <c r="P81" s="3"/>
    </row>
    <row r="82" spans="1:16" ht="19.5" customHeight="1">
      <c r="A82" s="3"/>
      <c r="B82" s="3"/>
      <c r="C82" s="3"/>
      <c r="D82" s="3"/>
      <c r="E82" s="3"/>
      <c r="F82" s="3"/>
      <c r="G82" s="3"/>
      <c r="H82" s="3"/>
      <c r="I82" s="3"/>
      <c r="J82" s="3"/>
      <c r="K82" s="3"/>
      <c r="L82" s="3"/>
      <c r="M82" s="3"/>
      <c r="N82" s="3"/>
      <c r="O82" s="3"/>
      <c r="P82" s="3"/>
    </row>
    <row r="83" spans="1:16" ht="19.5" customHeight="1">
      <c r="A83" s="3"/>
      <c r="B83" s="3"/>
      <c r="C83" s="3"/>
      <c r="D83" s="3"/>
      <c r="E83" s="3"/>
      <c r="F83" s="3"/>
      <c r="G83" s="3"/>
      <c r="H83" s="3"/>
      <c r="I83" s="3"/>
      <c r="J83" s="3"/>
      <c r="K83" s="3"/>
      <c r="L83" s="3"/>
      <c r="M83" s="3"/>
      <c r="N83" s="3"/>
      <c r="O83" s="3"/>
      <c r="P83" s="3"/>
    </row>
    <row r="84" spans="1:16" ht="19.5" customHeight="1">
      <c r="A84" s="3"/>
      <c r="B84" s="3"/>
      <c r="C84" s="3"/>
      <c r="D84" s="3"/>
      <c r="E84" s="3"/>
      <c r="F84" s="3"/>
      <c r="G84" s="3"/>
      <c r="H84" s="3"/>
      <c r="I84" s="3"/>
      <c r="J84" s="3"/>
      <c r="K84" s="3"/>
      <c r="L84" s="3"/>
      <c r="M84" s="3"/>
      <c r="N84" s="3"/>
      <c r="O84" s="3"/>
      <c r="P84" s="3"/>
    </row>
    <row r="85" spans="1:16" ht="19.5" customHeight="1">
      <c r="A85" s="3"/>
      <c r="B85" s="3"/>
      <c r="C85" s="3"/>
      <c r="D85" s="3"/>
      <c r="E85" s="3"/>
      <c r="F85" s="3"/>
      <c r="G85" s="3"/>
      <c r="H85" s="3"/>
      <c r="I85" s="3"/>
      <c r="J85" s="3"/>
      <c r="K85" s="3"/>
      <c r="L85" s="3"/>
      <c r="M85" s="3"/>
      <c r="N85" s="3"/>
      <c r="O85" s="3"/>
      <c r="P85" s="3"/>
    </row>
    <row r="86" spans="1:16" ht="19.5" customHeight="1">
      <c r="A86" s="3"/>
      <c r="B86" s="3"/>
      <c r="C86" s="3"/>
      <c r="D86" s="3"/>
      <c r="E86" s="3"/>
      <c r="F86" s="3"/>
      <c r="G86" s="3"/>
      <c r="H86" s="3"/>
      <c r="I86" s="3"/>
      <c r="J86" s="3"/>
      <c r="K86" s="3"/>
      <c r="L86" s="3"/>
      <c r="M86" s="3"/>
      <c r="N86" s="3"/>
      <c r="O86" s="3"/>
      <c r="P86" s="3"/>
    </row>
    <row r="87" spans="1:16" ht="19.5" customHeight="1">
      <c r="A87" s="3"/>
      <c r="B87" s="3"/>
      <c r="C87" s="3"/>
      <c r="D87" s="3"/>
      <c r="E87" s="3"/>
      <c r="F87" s="3"/>
      <c r="G87" s="3"/>
      <c r="H87" s="3"/>
      <c r="I87" s="3"/>
      <c r="J87" s="3"/>
      <c r="K87" s="3"/>
      <c r="L87" s="3"/>
      <c r="M87" s="3"/>
      <c r="N87" s="3"/>
      <c r="O87" s="3"/>
      <c r="P87" s="3"/>
    </row>
    <row r="88" spans="1:16" ht="19.5" customHeight="1">
      <c r="A88" s="3"/>
      <c r="B88" s="3"/>
      <c r="C88" s="3"/>
      <c r="D88" s="3"/>
      <c r="E88" s="3"/>
      <c r="F88" s="3"/>
      <c r="G88" s="3"/>
      <c r="H88" s="3"/>
      <c r="I88" s="3"/>
      <c r="J88" s="3"/>
      <c r="K88" s="3"/>
      <c r="L88" s="3"/>
      <c r="M88" s="3"/>
      <c r="N88" s="3"/>
      <c r="O88" s="3"/>
      <c r="P88" s="3"/>
    </row>
    <row r="89" spans="1:16" ht="19.5" customHeight="1">
      <c r="A89" s="3"/>
      <c r="B89" s="3"/>
      <c r="C89" s="3"/>
      <c r="D89" s="3"/>
      <c r="E89" s="3"/>
      <c r="F89" s="3"/>
      <c r="G89" s="3"/>
      <c r="H89" s="3"/>
      <c r="I89" s="3"/>
      <c r="J89" s="3"/>
      <c r="K89" s="3"/>
      <c r="L89" s="3"/>
      <c r="M89" s="3"/>
      <c r="N89" s="3"/>
      <c r="O89" s="3"/>
      <c r="P89" s="3"/>
    </row>
    <row r="90" spans="1:16" ht="19.5" customHeight="1">
      <c r="A90" s="3"/>
      <c r="B90" s="3"/>
      <c r="C90" s="3"/>
      <c r="D90" s="3"/>
      <c r="E90" s="3"/>
      <c r="F90" s="3"/>
      <c r="G90" s="3"/>
      <c r="H90" s="3"/>
      <c r="I90" s="3"/>
      <c r="J90" s="3"/>
      <c r="K90" s="3"/>
      <c r="L90" s="3"/>
      <c r="M90" s="3"/>
      <c r="N90" s="3"/>
      <c r="O90" s="3"/>
      <c r="P90" s="3"/>
    </row>
    <row r="91" spans="1:16" ht="19.5" customHeight="1">
      <c r="A91" s="3"/>
      <c r="B91" s="3"/>
      <c r="C91" s="3"/>
      <c r="D91" s="3"/>
      <c r="E91" s="3"/>
      <c r="F91" s="3"/>
      <c r="G91" s="3"/>
      <c r="H91" s="3"/>
      <c r="I91" s="3"/>
      <c r="J91" s="3"/>
      <c r="K91" s="3"/>
      <c r="L91" s="3"/>
      <c r="M91" s="3"/>
      <c r="N91" s="3"/>
      <c r="O91" s="3"/>
      <c r="P91" s="3"/>
    </row>
    <row r="92" spans="1:16" ht="19.5" customHeight="1">
      <c r="A92" s="3"/>
      <c r="B92" s="3"/>
      <c r="C92" s="3"/>
      <c r="D92" s="3"/>
      <c r="E92" s="3"/>
      <c r="F92" s="3"/>
      <c r="G92" s="3"/>
      <c r="H92" s="3"/>
      <c r="I92" s="3"/>
      <c r="J92" s="3"/>
      <c r="K92" s="3"/>
      <c r="L92" s="3"/>
      <c r="M92" s="3"/>
      <c r="N92" s="3"/>
      <c r="O92" s="3"/>
      <c r="P92" s="3"/>
    </row>
    <row r="93" spans="1:16" ht="19.5" customHeight="1">
      <c r="A93" s="3"/>
      <c r="B93" s="3"/>
      <c r="C93" s="3"/>
      <c r="D93" s="3"/>
      <c r="E93" s="3"/>
      <c r="F93" s="3"/>
      <c r="G93" s="3"/>
      <c r="H93" s="3"/>
      <c r="I93" s="3"/>
      <c r="J93" s="3"/>
      <c r="K93" s="3"/>
      <c r="L93" s="3"/>
      <c r="M93" s="3"/>
      <c r="N93" s="3"/>
      <c r="O93" s="3"/>
      <c r="P93" s="3"/>
    </row>
    <row r="94" spans="1:16" ht="19.5" customHeight="1">
      <c r="A94" s="3"/>
      <c r="B94" s="3"/>
      <c r="C94" s="3"/>
      <c r="D94" s="3"/>
      <c r="E94" s="3"/>
      <c r="F94" s="3"/>
      <c r="G94" s="3"/>
      <c r="H94" s="3"/>
      <c r="I94" s="3"/>
      <c r="J94" s="3"/>
      <c r="K94" s="3"/>
      <c r="L94" s="3"/>
      <c r="M94" s="3"/>
      <c r="N94" s="3"/>
      <c r="O94" s="3"/>
      <c r="P94" s="3"/>
    </row>
    <row r="95" spans="1:16" ht="19.5" customHeight="1">
      <c r="A95" s="3"/>
      <c r="B95" s="3"/>
      <c r="C95" s="3"/>
      <c r="D95" s="3"/>
      <c r="E95" s="3"/>
      <c r="F95" s="3"/>
      <c r="G95" s="3"/>
      <c r="H95" s="3"/>
      <c r="I95" s="3"/>
      <c r="J95" s="3"/>
      <c r="K95" s="3"/>
      <c r="L95" s="3"/>
      <c r="M95" s="3"/>
      <c r="N95" s="3"/>
      <c r="O95" s="3"/>
      <c r="P95" s="3"/>
    </row>
    <row r="96" spans="1:16" ht="19.5" customHeight="1">
      <c r="A96" s="3"/>
      <c r="B96" s="3"/>
      <c r="C96" s="3"/>
      <c r="D96" s="3"/>
      <c r="E96" s="3"/>
      <c r="F96" s="3"/>
      <c r="G96" s="3"/>
      <c r="H96" s="3"/>
      <c r="I96" s="3"/>
      <c r="J96" s="3"/>
      <c r="K96" s="3"/>
      <c r="L96" s="3"/>
      <c r="M96" s="3"/>
      <c r="N96" s="3"/>
      <c r="O96" s="3"/>
      <c r="P96" s="3"/>
    </row>
    <row r="97" spans="1:16" ht="19.5" customHeight="1">
      <c r="A97" s="3"/>
      <c r="B97" s="3"/>
      <c r="C97" s="3"/>
      <c r="D97" s="3"/>
      <c r="E97" s="3"/>
      <c r="F97" s="3"/>
      <c r="G97" s="3"/>
      <c r="H97" s="3"/>
      <c r="I97" s="3"/>
      <c r="J97" s="3"/>
      <c r="K97" s="3"/>
      <c r="L97" s="3"/>
      <c r="M97" s="3"/>
      <c r="N97" s="3"/>
      <c r="O97" s="3"/>
      <c r="P97" s="3"/>
    </row>
    <row r="98" spans="1:16" ht="19.5" customHeight="1">
      <c r="A98" s="3"/>
      <c r="B98" s="3"/>
      <c r="C98" s="3"/>
      <c r="D98" s="3"/>
      <c r="E98" s="3"/>
      <c r="F98" s="3"/>
      <c r="G98" s="3"/>
      <c r="H98" s="3"/>
      <c r="I98" s="3"/>
      <c r="J98" s="3"/>
      <c r="K98" s="3"/>
      <c r="L98" s="3"/>
      <c r="M98" s="3"/>
      <c r="N98" s="3"/>
      <c r="O98" s="3"/>
      <c r="P98" s="3"/>
    </row>
    <row r="99" spans="1:16" ht="19.5" customHeight="1">
      <c r="A99" s="3"/>
      <c r="B99" s="3"/>
      <c r="C99" s="3"/>
      <c r="D99" s="3"/>
      <c r="E99" s="3"/>
      <c r="F99" s="3"/>
      <c r="G99" s="3"/>
      <c r="H99" s="3"/>
      <c r="I99" s="3"/>
      <c r="J99" s="3"/>
      <c r="K99" s="3"/>
      <c r="L99" s="3"/>
      <c r="M99" s="3"/>
      <c r="N99" s="3"/>
      <c r="O99" s="3"/>
      <c r="P99" s="3"/>
    </row>
    <row r="100" spans="1:16" ht="19.5" customHeight="1">
      <c r="A100" s="3"/>
      <c r="B100" s="3"/>
      <c r="C100" s="3"/>
      <c r="D100" s="3"/>
      <c r="E100" s="3"/>
      <c r="F100" s="3"/>
      <c r="G100" s="3"/>
      <c r="H100" s="3"/>
      <c r="I100" s="3"/>
      <c r="J100" s="3"/>
      <c r="K100" s="3"/>
      <c r="L100" s="3"/>
      <c r="M100" s="3"/>
      <c r="N100" s="3"/>
      <c r="O100" s="3"/>
      <c r="P100" s="3"/>
    </row>
    <row r="101" spans="1:16" ht="19.5" customHeight="1">
      <c r="A101" s="3"/>
      <c r="B101" s="3"/>
      <c r="C101" s="3"/>
      <c r="D101" s="3"/>
      <c r="E101" s="3"/>
      <c r="F101" s="3"/>
      <c r="G101" s="3"/>
      <c r="H101" s="3"/>
      <c r="I101" s="3"/>
      <c r="J101" s="3"/>
      <c r="K101" s="3"/>
      <c r="L101" s="3"/>
      <c r="M101" s="3"/>
      <c r="N101" s="3"/>
      <c r="O101" s="3"/>
      <c r="P101" s="3"/>
    </row>
    <row r="102" spans="1:16" ht="19.5" customHeight="1">
      <c r="A102" s="3"/>
      <c r="B102" s="3"/>
      <c r="C102" s="3"/>
      <c r="D102" s="3"/>
      <c r="E102" s="3"/>
      <c r="F102" s="3"/>
      <c r="G102" s="3"/>
      <c r="H102" s="3"/>
      <c r="I102" s="3"/>
      <c r="J102" s="3"/>
      <c r="K102" s="3"/>
      <c r="L102" s="3"/>
      <c r="M102" s="3"/>
      <c r="N102" s="3"/>
      <c r="O102" s="3"/>
      <c r="P102" s="3"/>
    </row>
    <row r="103" spans="1:16" ht="19.5" customHeight="1">
      <c r="A103" s="3"/>
      <c r="B103" s="3"/>
      <c r="C103" s="3"/>
      <c r="D103" s="3"/>
      <c r="E103" s="3"/>
      <c r="F103" s="3"/>
      <c r="G103" s="3"/>
      <c r="H103" s="3"/>
      <c r="I103" s="3"/>
      <c r="J103" s="3"/>
      <c r="K103" s="3"/>
      <c r="L103" s="3"/>
      <c r="M103" s="3"/>
      <c r="N103" s="3"/>
      <c r="O103" s="3"/>
      <c r="P103" s="3"/>
    </row>
    <row r="104" spans="1:16" ht="19.5" customHeight="1">
      <c r="A104" s="3"/>
      <c r="B104" s="3"/>
      <c r="C104" s="3"/>
      <c r="D104" s="3"/>
      <c r="E104" s="3"/>
      <c r="F104" s="3"/>
      <c r="G104" s="3"/>
      <c r="H104" s="3"/>
      <c r="I104" s="3"/>
      <c r="J104" s="3"/>
      <c r="K104" s="3"/>
      <c r="L104" s="3"/>
      <c r="M104" s="3"/>
      <c r="N104" s="3"/>
      <c r="O104" s="3"/>
      <c r="P104" s="3"/>
    </row>
    <row r="105" spans="1:16" ht="19.5" customHeight="1">
      <c r="A105" s="3"/>
      <c r="B105" s="3"/>
      <c r="C105" s="3"/>
      <c r="D105" s="3"/>
      <c r="E105" s="3"/>
      <c r="F105" s="3"/>
      <c r="G105" s="3"/>
      <c r="H105" s="3"/>
      <c r="I105" s="3"/>
      <c r="J105" s="3"/>
      <c r="K105" s="3"/>
      <c r="L105" s="3"/>
      <c r="M105" s="3"/>
      <c r="N105" s="3"/>
      <c r="O105" s="3"/>
      <c r="P105" s="3"/>
    </row>
    <row r="106" spans="1:16" ht="19.5" customHeight="1">
      <c r="A106" s="3"/>
      <c r="B106" s="3"/>
      <c r="C106" s="3"/>
      <c r="D106" s="3"/>
      <c r="E106" s="3"/>
      <c r="F106" s="3"/>
      <c r="G106" s="3"/>
      <c r="H106" s="3"/>
      <c r="I106" s="3"/>
      <c r="J106" s="3"/>
      <c r="K106" s="3"/>
      <c r="L106" s="3"/>
      <c r="M106" s="3"/>
      <c r="N106" s="3"/>
      <c r="O106" s="3"/>
      <c r="P106" s="3"/>
    </row>
    <row r="107" spans="1:16" ht="19.5" customHeight="1">
      <c r="A107" s="3"/>
      <c r="B107" s="3"/>
      <c r="C107" s="3"/>
      <c r="D107" s="3"/>
      <c r="E107" s="3"/>
      <c r="F107" s="3"/>
      <c r="G107" s="3"/>
      <c r="H107" s="3"/>
      <c r="I107" s="3"/>
      <c r="J107" s="3"/>
      <c r="K107" s="3"/>
      <c r="L107" s="3"/>
      <c r="M107" s="3"/>
      <c r="N107" s="3"/>
      <c r="O107" s="3"/>
      <c r="P107" s="3"/>
    </row>
    <row r="108" spans="1:16" ht="19.5" customHeight="1">
      <c r="A108" s="3"/>
      <c r="B108" s="3"/>
      <c r="C108" s="3"/>
      <c r="D108" s="3"/>
      <c r="E108" s="3"/>
      <c r="F108" s="3"/>
      <c r="G108" s="3"/>
      <c r="H108" s="3"/>
      <c r="I108" s="3"/>
      <c r="J108" s="3"/>
      <c r="K108" s="3"/>
      <c r="L108" s="3"/>
      <c r="M108" s="3"/>
      <c r="N108" s="3"/>
      <c r="O108" s="3"/>
      <c r="P108" s="3"/>
    </row>
    <row r="109" spans="1:16" ht="19.5" customHeight="1">
      <c r="A109" s="3"/>
      <c r="B109" s="3"/>
      <c r="C109" s="3"/>
      <c r="D109" s="3"/>
      <c r="E109" s="3"/>
      <c r="F109" s="3"/>
      <c r="G109" s="3"/>
      <c r="H109" s="3"/>
      <c r="I109" s="3"/>
      <c r="J109" s="3"/>
      <c r="K109" s="3"/>
      <c r="L109" s="3"/>
      <c r="M109" s="3"/>
      <c r="N109" s="3"/>
      <c r="O109" s="3"/>
      <c r="P109" s="3"/>
    </row>
    <row r="110" spans="1:16" ht="19.5" customHeight="1">
      <c r="A110" s="3"/>
      <c r="B110" s="3"/>
      <c r="C110" s="3"/>
      <c r="D110" s="3"/>
      <c r="E110" s="3"/>
      <c r="F110" s="3"/>
      <c r="G110" s="3"/>
      <c r="H110" s="3"/>
      <c r="I110" s="3"/>
      <c r="J110" s="3"/>
      <c r="K110" s="3"/>
      <c r="L110" s="3"/>
      <c r="M110" s="3"/>
      <c r="N110" s="3"/>
      <c r="O110" s="3"/>
      <c r="P110" s="3"/>
    </row>
    <row r="111" spans="1:16" ht="19.5" customHeight="1">
      <c r="A111" s="3"/>
      <c r="B111" s="3"/>
      <c r="C111" s="3"/>
      <c r="D111" s="3"/>
      <c r="E111" s="3"/>
      <c r="F111" s="3"/>
      <c r="G111" s="3"/>
      <c r="H111" s="3"/>
      <c r="I111" s="3"/>
      <c r="J111" s="3"/>
      <c r="K111" s="3"/>
      <c r="L111" s="3"/>
      <c r="M111" s="3"/>
      <c r="N111" s="3"/>
      <c r="O111" s="3"/>
      <c r="P111" s="3"/>
    </row>
    <row r="112" spans="1:16" ht="19.5" customHeight="1">
      <c r="A112" s="3"/>
      <c r="B112" s="3"/>
      <c r="C112" s="3"/>
      <c r="D112" s="3"/>
      <c r="E112" s="3"/>
      <c r="F112" s="3"/>
      <c r="G112" s="3"/>
      <c r="H112" s="3"/>
      <c r="I112" s="3"/>
      <c r="J112" s="3"/>
      <c r="K112" s="3"/>
      <c r="L112" s="3"/>
      <c r="M112" s="3"/>
      <c r="N112" s="3"/>
      <c r="O112" s="3"/>
      <c r="P112" s="3"/>
    </row>
    <row r="113" spans="1:16" ht="19.5" customHeight="1">
      <c r="A113" s="3"/>
      <c r="B113" s="3"/>
      <c r="C113" s="3"/>
      <c r="D113" s="3"/>
      <c r="E113" s="3"/>
      <c r="F113" s="3"/>
      <c r="G113" s="3"/>
      <c r="H113" s="3"/>
      <c r="I113" s="3"/>
      <c r="J113" s="3"/>
      <c r="K113" s="3"/>
      <c r="L113" s="3"/>
      <c r="M113" s="3"/>
      <c r="N113" s="3"/>
      <c r="O113" s="3"/>
      <c r="P113" s="3"/>
    </row>
    <row r="114" spans="1:16" ht="19.5" customHeight="1">
      <c r="A114" s="3"/>
      <c r="B114" s="3"/>
      <c r="C114" s="3"/>
      <c r="D114" s="3"/>
      <c r="E114" s="3"/>
      <c r="F114" s="3"/>
      <c r="G114" s="3"/>
      <c r="H114" s="3"/>
      <c r="I114" s="3"/>
      <c r="J114" s="3"/>
      <c r="K114" s="3"/>
      <c r="L114" s="3"/>
      <c r="M114" s="3"/>
      <c r="N114" s="3"/>
      <c r="O114" s="3"/>
      <c r="P114" s="3"/>
    </row>
    <row r="115" spans="1:16" ht="19.5" customHeight="1">
      <c r="A115" s="3"/>
      <c r="B115" s="3"/>
      <c r="C115" s="3"/>
      <c r="D115" s="3"/>
      <c r="E115" s="3"/>
      <c r="F115" s="3"/>
      <c r="G115" s="3"/>
      <c r="H115" s="3"/>
      <c r="I115" s="3"/>
      <c r="J115" s="3"/>
      <c r="K115" s="3"/>
      <c r="L115" s="3"/>
      <c r="M115" s="3"/>
      <c r="N115" s="3"/>
      <c r="O115" s="3"/>
      <c r="P115" s="3"/>
    </row>
    <row r="116" spans="1:16" ht="19.5" customHeight="1">
      <c r="A116" s="3"/>
      <c r="B116" s="3"/>
      <c r="C116" s="3"/>
      <c r="D116" s="3"/>
      <c r="E116" s="3"/>
      <c r="F116" s="3"/>
      <c r="G116" s="3"/>
      <c r="H116" s="3"/>
      <c r="I116" s="3"/>
      <c r="J116" s="3"/>
      <c r="K116" s="3"/>
      <c r="L116" s="3"/>
      <c r="M116" s="3"/>
      <c r="N116" s="3"/>
      <c r="O116" s="3"/>
      <c r="P116" s="3"/>
    </row>
    <row r="117" spans="1:16" ht="19.5" customHeight="1">
      <c r="A117" s="3"/>
      <c r="B117" s="3"/>
      <c r="C117" s="3"/>
      <c r="D117" s="3"/>
      <c r="E117" s="3"/>
      <c r="F117" s="3"/>
      <c r="G117" s="3"/>
      <c r="H117" s="3"/>
      <c r="I117" s="3"/>
      <c r="J117" s="3"/>
      <c r="K117" s="3"/>
      <c r="L117" s="3"/>
      <c r="M117" s="3"/>
      <c r="N117" s="3"/>
      <c r="O117" s="3"/>
      <c r="P117" s="3"/>
    </row>
    <row r="118" spans="1:16" ht="19.5" customHeight="1">
      <c r="A118" s="3"/>
      <c r="B118" s="3"/>
      <c r="C118" s="3"/>
      <c r="D118" s="3"/>
      <c r="E118" s="3"/>
      <c r="F118" s="3"/>
      <c r="G118" s="3"/>
      <c r="H118" s="3"/>
      <c r="I118" s="3"/>
      <c r="J118" s="3"/>
      <c r="K118" s="3"/>
      <c r="L118" s="3"/>
      <c r="M118" s="3"/>
      <c r="N118" s="3"/>
      <c r="O118" s="3"/>
      <c r="P118" s="3"/>
    </row>
    <row r="119" spans="1:16" ht="19.5" customHeight="1">
      <c r="A119" s="3"/>
      <c r="B119" s="3"/>
      <c r="C119" s="3"/>
      <c r="D119" s="3"/>
      <c r="E119" s="3"/>
      <c r="F119" s="3"/>
      <c r="G119" s="3"/>
      <c r="H119" s="3"/>
      <c r="I119" s="3"/>
      <c r="J119" s="3"/>
      <c r="K119" s="3"/>
      <c r="L119" s="3"/>
      <c r="M119" s="3"/>
      <c r="N119" s="3"/>
      <c r="O119" s="3"/>
      <c r="P119" s="3"/>
    </row>
    <row r="120" spans="1:16" ht="19.5" customHeight="1">
      <c r="A120" s="3"/>
      <c r="B120" s="3"/>
      <c r="C120" s="3"/>
      <c r="D120" s="3"/>
      <c r="E120" s="3"/>
      <c r="F120" s="3"/>
      <c r="G120" s="3"/>
      <c r="H120" s="3"/>
      <c r="I120" s="3"/>
      <c r="J120" s="3"/>
      <c r="K120" s="3"/>
      <c r="L120" s="3"/>
      <c r="M120" s="3"/>
      <c r="N120" s="3"/>
      <c r="O120" s="3"/>
      <c r="P120" s="3"/>
    </row>
    <row r="121" spans="1:16" ht="19.5" customHeight="1">
      <c r="A121" s="3"/>
      <c r="B121" s="3"/>
      <c r="C121" s="3"/>
      <c r="D121" s="3"/>
      <c r="E121" s="3"/>
      <c r="F121" s="3"/>
      <c r="G121" s="3"/>
      <c r="H121" s="3"/>
      <c r="I121" s="3"/>
      <c r="J121" s="3"/>
      <c r="K121" s="3"/>
      <c r="L121" s="3"/>
      <c r="M121" s="3"/>
      <c r="N121" s="3"/>
      <c r="O121" s="3"/>
      <c r="P121" s="3"/>
    </row>
    <row r="122" spans="1:16" ht="19.5" customHeight="1">
      <c r="A122" s="3"/>
      <c r="B122" s="3"/>
      <c r="C122" s="3"/>
      <c r="D122" s="3"/>
      <c r="E122" s="3"/>
      <c r="F122" s="3"/>
      <c r="G122" s="3"/>
      <c r="H122" s="3"/>
      <c r="I122" s="3"/>
      <c r="J122" s="3"/>
      <c r="K122" s="3"/>
      <c r="L122" s="3"/>
      <c r="M122" s="3"/>
      <c r="N122" s="3"/>
      <c r="O122" s="3"/>
      <c r="P122" s="3"/>
    </row>
    <row r="123" spans="1:16" ht="19.5" customHeight="1">
      <c r="A123" s="3"/>
      <c r="B123" s="3"/>
      <c r="C123" s="3"/>
      <c r="D123" s="3"/>
      <c r="E123" s="3"/>
      <c r="F123" s="3"/>
      <c r="G123" s="3"/>
      <c r="H123" s="3"/>
      <c r="I123" s="3"/>
      <c r="J123" s="3"/>
      <c r="K123" s="3"/>
      <c r="L123" s="3"/>
      <c r="M123" s="3"/>
      <c r="N123" s="3"/>
      <c r="O123" s="3"/>
      <c r="P123" s="3"/>
    </row>
    <row r="124" spans="1:16" ht="19.5" customHeight="1">
      <c r="A124" s="3"/>
      <c r="B124" s="3"/>
      <c r="C124" s="3"/>
      <c r="D124" s="3"/>
      <c r="E124" s="3"/>
      <c r="F124" s="3"/>
      <c r="G124" s="3"/>
      <c r="H124" s="3"/>
      <c r="I124" s="3"/>
      <c r="J124" s="3"/>
      <c r="K124" s="3"/>
      <c r="L124" s="3"/>
      <c r="M124" s="3"/>
      <c r="N124" s="3"/>
      <c r="O124" s="3"/>
      <c r="P124" s="3"/>
    </row>
    <row r="125" spans="1:16" ht="19.5" customHeight="1">
      <c r="A125" s="3"/>
      <c r="B125" s="3"/>
      <c r="C125" s="3"/>
      <c r="D125" s="3"/>
      <c r="E125" s="3"/>
      <c r="F125" s="3"/>
      <c r="G125" s="3"/>
      <c r="H125" s="3"/>
      <c r="I125" s="3"/>
      <c r="J125" s="3"/>
      <c r="K125" s="3"/>
      <c r="L125" s="3"/>
      <c r="M125" s="3"/>
      <c r="N125" s="3"/>
      <c r="O125" s="3"/>
      <c r="P125" s="3"/>
    </row>
    <row r="126" spans="1:16" ht="19.5" customHeight="1">
      <c r="A126" s="3"/>
      <c r="B126" s="3"/>
      <c r="C126" s="3"/>
      <c r="D126" s="3"/>
      <c r="E126" s="3"/>
      <c r="F126" s="3"/>
      <c r="G126" s="3"/>
      <c r="H126" s="3"/>
      <c r="I126" s="3"/>
      <c r="J126" s="3"/>
      <c r="K126" s="3"/>
      <c r="L126" s="3"/>
      <c r="M126" s="3"/>
      <c r="N126" s="3"/>
      <c r="O126" s="3"/>
      <c r="P126" s="3"/>
    </row>
    <row r="127" spans="1:16" ht="19.5" customHeight="1">
      <c r="A127" s="3"/>
      <c r="B127" s="3"/>
      <c r="C127" s="3"/>
      <c r="D127" s="3"/>
      <c r="E127" s="3"/>
      <c r="F127" s="3"/>
      <c r="G127" s="3"/>
      <c r="H127" s="3"/>
      <c r="I127" s="3"/>
      <c r="J127" s="3"/>
      <c r="K127" s="3"/>
      <c r="L127" s="3"/>
      <c r="M127" s="3"/>
      <c r="N127" s="3"/>
      <c r="O127" s="3"/>
      <c r="P127" s="3"/>
    </row>
    <row r="128" spans="1:16" ht="19.5" customHeight="1">
      <c r="A128" s="3"/>
      <c r="B128" s="3"/>
      <c r="C128" s="3"/>
      <c r="D128" s="3"/>
      <c r="E128" s="3"/>
      <c r="F128" s="3"/>
      <c r="G128" s="3"/>
      <c r="H128" s="3"/>
      <c r="I128" s="3"/>
      <c r="J128" s="3"/>
      <c r="K128" s="3"/>
      <c r="L128" s="3"/>
      <c r="M128" s="3"/>
      <c r="N128" s="3"/>
      <c r="O128" s="3"/>
      <c r="P128" s="3"/>
    </row>
    <row r="129" spans="1:16" ht="19.5" customHeight="1">
      <c r="A129" s="3"/>
      <c r="B129" s="3"/>
      <c r="C129" s="3"/>
      <c r="D129" s="3"/>
      <c r="E129" s="3"/>
      <c r="F129" s="3"/>
      <c r="G129" s="3"/>
      <c r="H129" s="3"/>
      <c r="I129" s="3"/>
      <c r="J129" s="3"/>
      <c r="K129" s="3"/>
      <c r="L129" s="3"/>
      <c r="M129" s="3"/>
      <c r="N129" s="3"/>
      <c r="O129" s="3"/>
      <c r="P129" s="3"/>
    </row>
    <row r="130" spans="1:16" ht="19.5" customHeight="1">
      <c r="A130" s="3"/>
      <c r="B130" s="3"/>
      <c r="C130" s="3"/>
      <c r="D130" s="3"/>
      <c r="E130" s="3"/>
      <c r="F130" s="3"/>
      <c r="G130" s="3"/>
      <c r="H130" s="3"/>
      <c r="I130" s="3"/>
      <c r="J130" s="3"/>
      <c r="K130" s="3"/>
      <c r="L130" s="3"/>
      <c r="M130" s="3"/>
      <c r="N130" s="3"/>
      <c r="O130" s="3"/>
      <c r="P130" s="3"/>
    </row>
    <row r="131" spans="1:16" ht="19.5" customHeight="1">
      <c r="A131" s="3"/>
      <c r="B131" s="3"/>
      <c r="C131" s="3"/>
      <c r="D131" s="3"/>
      <c r="E131" s="3"/>
      <c r="F131" s="3"/>
      <c r="G131" s="3"/>
      <c r="H131" s="3"/>
      <c r="I131" s="3"/>
      <c r="J131" s="3"/>
      <c r="K131" s="3"/>
      <c r="L131" s="3"/>
      <c r="M131" s="3"/>
      <c r="N131" s="3"/>
      <c r="O131" s="3"/>
      <c r="P131" s="3"/>
    </row>
    <row r="132" spans="1:16" ht="19.5" customHeight="1">
      <c r="A132" s="3"/>
      <c r="B132" s="3"/>
      <c r="C132" s="3"/>
      <c r="D132" s="3"/>
      <c r="E132" s="3"/>
      <c r="F132" s="3"/>
      <c r="G132" s="3"/>
      <c r="H132" s="3"/>
      <c r="I132" s="3"/>
      <c r="J132" s="3"/>
      <c r="K132" s="3"/>
      <c r="L132" s="3"/>
      <c r="M132" s="3"/>
      <c r="N132" s="3"/>
      <c r="O132" s="3"/>
      <c r="P132" s="3"/>
    </row>
    <row r="133" spans="1:16" ht="19.5" customHeight="1">
      <c r="A133" s="3"/>
      <c r="B133" s="3"/>
      <c r="C133" s="3"/>
      <c r="D133" s="3"/>
      <c r="E133" s="3"/>
      <c r="F133" s="3"/>
      <c r="G133" s="3"/>
      <c r="H133" s="3"/>
      <c r="I133" s="3"/>
      <c r="J133" s="3"/>
      <c r="K133" s="3"/>
      <c r="L133" s="3"/>
      <c r="M133" s="3"/>
      <c r="N133" s="3"/>
      <c r="O133" s="3"/>
      <c r="P133" s="3"/>
    </row>
    <row r="134" spans="1:16" ht="19.5" customHeight="1">
      <c r="A134" s="3"/>
      <c r="B134" s="3"/>
      <c r="C134" s="3"/>
      <c r="D134" s="3"/>
      <c r="E134" s="3"/>
      <c r="F134" s="3"/>
      <c r="G134" s="3"/>
      <c r="H134" s="3"/>
      <c r="I134" s="3"/>
      <c r="J134" s="3"/>
      <c r="K134" s="3"/>
      <c r="L134" s="3"/>
      <c r="M134" s="3"/>
      <c r="N134" s="3"/>
      <c r="O134" s="3"/>
      <c r="P134" s="3"/>
    </row>
    <row r="135" spans="1:16" ht="19.5" customHeight="1">
      <c r="A135" s="3"/>
      <c r="B135" s="3"/>
      <c r="C135" s="3"/>
      <c r="D135" s="3"/>
      <c r="E135" s="3"/>
      <c r="F135" s="3"/>
      <c r="G135" s="3"/>
      <c r="H135" s="3"/>
      <c r="I135" s="3"/>
      <c r="J135" s="3"/>
      <c r="K135" s="3"/>
      <c r="L135" s="3"/>
      <c r="M135" s="3"/>
      <c r="N135" s="3"/>
      <c r="O135" s="3"/>
      <c r="P135" s="3"/>
    </row>
    <row r="136" spans="1:16" ht="19.5" customHeight="1">
      <c r="A136" s="3"/>
      <c r="B136" s="3"/>
      <c r="C136" s="3"/>
      <c r="D136" s="3"/>
      <c r="E136" s="3"/>
      <c r="F136" s="3"/>
      <c r="G136" s="3"/>
      <c r="H136" s="3"/>
      <c r="I136" s="3"/>
      <c r="J136" s="3"/>
      <c r="K136" s="3"/>
      <c r="L136" s="3"/>
      <c r="M136" s="3"/>
      <c r="N136" s="3"/>
      <c r="O136" s="3"/>
      <c r="P136" s="3"/>
    </row>
    <row r="137" spans="1:16" ht="19.5" customHeight="1">
      <c r="A137" s="3"/>
      <c r="B137" s="3"/>
      <c r="C137" s="3"/>
      <c r="D137" s="3"/>
      <c r="E137" s="3"/>
      <c r="F137" s="3"/>
      <c r="G137" s="3"/>
      <c r="H137" s="3"/>
      <c r="I137" s="3"/>
      <c r="J137" s="3"/>
      <c r="K137" s="3"/>
      <c r="L137" s="3"/>
      <c r="M137" s="3"/>
      <c r="N137" s="3"/>
      <c r="O137" s="3"/>
      <c r="P137" s="3"/>
    </row>
    <row r="138" spans="1:16" ht="19.5" customHeight="1">
      <c r="A138" s="3"/>
      <c r="B138" s="3"/>
      <c r="C138" s="3"/>
      <c r="D138" s="3"/>
      <c r="E138" s="3"/>
      <c r="F138" s="3"/>
      <c r="G138" s="3"/>
      <c r="H138" s="3"/>
      <c r="I138" s="3"/>
      <c r="J138" s="3"/>
      <c r="K138" s="3"/>
      <c r="L138" s="3"/>
      <c r="M138" s="3"/>
      <c r="N138" s="3"/>
      <c r="O138" s="3"/>
      <c r="P138" s="3"/>
    </row>
    <row r="139" spans="1:16" ht="19.5" customHeight="1">
      <c r="A139" s="3"/>
      <c r="B139" s="3"/>
      <c r="C139" s="3"/>
      <c r="D139" s="3"/>
      <c r="E139" s="3"/>
      <c r="F139" s="3"/>
      <c r="G139" s="3"/>
      <c r="H139" s="3"/>
      <c r="I139" s="3"/>
      <c r="J139" s="3"/>
      <c r="K139" s="3"/>
      <c r="L139" s="3"/>
      <c r="M139" s="3"/>
      <c r="N139" s="3"/>
      <c r="O139" s="3"/>
      <c r="P139" s="3"/>
    </row>
    <row r="140" spans="1:16" ht="19.5" customHeight="1">
      <c r="A140" s="3"/>
      <c r="B140" s="3"/>
      <c r="C140" s="3"/>
      <c r="D140" s="3"/>
      <c r="E140" s="3"/>
      <c r="F140" s="3"/>
      <c r="G140" s="3"/>
      <c r="H140" s="3"/>
      <c r="I140" s="3"/>
      <c r="J140" s="3"/>
      <c r="K140" s="3"/>
      <c r="L140" s="3"/>
      <c r="M140" s="3"/>
      <c r="N140" s="3"/>
      <c r="O140" s="3"/>
      <c r="P140" s="3"/>
    </row>
    <row r="141" spans="1:16" ht="19.5" customHeight="1">
      <c r="A141" s="3"/>
      <c r="B141" s="3"/>
      <c r="C141" s="3"/>
      <c r="D141" s="3"/>
      <c r="E141" s="3"/>
      <c r="F141" s="3"/>
      <c r="G141" s="3"/>
      <c r="H141" s="3"/>
      <c r="I141" s="3"/>
      <c r="J141" s="3"/>
      <c r="K141" s="3"/>
      <c r="L141" s="3"/>
      <c r="M141" s="3"/>
      <c r="N141" s="3"/>
      <c r="O141" s="3"/>
      <c r="P141" s="3"/>
    </row>
    <row r="142" spans="1:16" ht="19.5" customHeight="1">
      <c r="A142" s="3"/>
      <c r="B142" s="3"/>
      <c r="C142" s="3"/>
      <c r="D142" s="3"/>
      <c r="E142" s="3"/>
      <c r="F142" s="3"/>
      <c r="G142" s="3"/>
      <c r="H142" s="3"/>
      <c r="I142" s="3"/>
      <c r="J142" s="3"/>
      <c r="K142" s="3"/>
      <c r="L142" s="3"/>
      <c r="M142" s="3"/>
      <c r="N142" s="3"/>
      <c r="O142" s="3"/>
      <c r="P142" s="3"/>
    </row>
    <row r="143" spans="1:16" ht="19.5" customHeight="1">
      <c r="A143" s="3"/>
      <c r="B143" s="3"/>
      <c r="C143" s="3"/>
      <c r="D143" s="3"/>
      <c r="E143" s="3"/>
      <c r="F143" s="3"/>
      <c r="G143" s="3"/>
      <c r="H143" s="3"/>
      <c r="I143" s="3"/>
      <c r="J143" s="3"/>
      <c r="K143" s="3"/>
      <c r="L143" s="3"/>
      <c r="M143" s="3"/>
      <c r="N143" s="3"/>
      <c r="O143" s="3"/>
      <c r="P143" s="3"/>
    </row>
    <row r="144" spans="1:16" ht="19.5" customHeight="1">
      <c r="A144" s="3"/>
      <c r="B144" s="3"/>
      <c r="C144" s="3"/>
      <c r="D144" s="3"/>
      <c r="E144" s="3"/>
      <c r="F144" s="3"/>
      <c r="G144" s="3"/>
      <c r="H144" s="3"/>
      <c r="I144" s="3"/>
      <c r="J144" s="3"/>
      <c r="K144" s="3"/>
      <c r="L144" s="3"/>
      <c r="M144" s="3"/>
      <c r="N144" s="3"/>
      <c r="O144" s="3"/>
      <c r="P144" s="3"/>
    </row>
    <row r="145" spans="1:16" ht="19.5" customHeight="1">
      <c r="A145" s="3"/>
      <c r="B145" s="3"/>
      <c r="C145" s="3"/>
      <c r="D145" s="3"/>
      <c r="E145" s="3"/>
      <c r="F145" s="3"/>
      <c r="G145" s="3"/>
      <c r="H145" s="3"/>
      <c r="I145" s="3"/>
      <c r="J145" s="3"/>
      <c r="K145" s="3"/>
      <c r="L145" s="3"/>
      <c r="M145" s="3"/>
      <c r="N145" s="3"/>
      <c r="O145" s="3"/>
      <c r="P145" s="3"/>
    </row>
    <row r="146" spans="1:16" ht="19.5" customHeight="1">
      <c r="A146" s="3"/>
      <c r="B146" s="3"/>
      <c r="C146" s="3"/>
      <c r="D146" s="3"/>
      <c r="E146" s="3"/>
      <c r="F146" s="3"/>
      <c r="G146" s="3"/>
      <c r="H146" s="3"/>
      <c r="I146" s="3"/>
      <c r="J146" s="3"/>
      <c r="K146" s="3"/>
      <c r="L146" s="3"/>
      <c r="M146" s="3"/>
      <c r="N146" s="3"/>
      <c r="O146" s="3"/>
      <c r="P146" s="3"/>
    </row>
    <row r="147" spans="1:16" ht="19.5" customHeight="1">
      <c r="A147" s="3"/>
      <c r="B147" s="3"/>
      <c r="C147" s="3"/>
      <c r="D147" s="3"/>
      <c r="E147" s="3"/>
      <c r="F147" s="3"/>
      <c r="G147" s="3"/>
      <c r="H147" s="3"/>
      <c r="I147" s="3"/>
      <c r="J147" s="3"/>
      <c r="K147" s="3"/>
      <c r="L147" s="3"/>
      <c r="M147" s="3"/>
      <c r="N147" s="3"/>
      <c r="O147" s="3"/>
      <c r="P147" s="3"/>
    </row>
    <row r="148" spans="1:16" ht="19.5" customHeight="1">
      <c r="A148" s="3"/>
      <c r="B148" s="3"/>
      <c r="C148" s="3"/>
      <c r="D148" s="3"/>
      <c r="E148" s="3"/>
      <c r="F148" s="3"/>
      <c r="G148" s="3"/>
      <c r="H148" s="3"/>
      <c r="I148" s="3"/>
      <c r="J148" s="3"/>
      <c r="K148" s="3"/>
      <c r="L148" s="3"/>
      <c r="M148" s="3"/>
      <c r="N148" s="3"/>
      <c r="O148" s="3"/>
      <c r="P148" s="3"/>
    </row>
    <row r="149" spans="1:16" ht="19.5" customHeight="1">
      <c r="A149" s="3"/>
      <c r="B149" s="3"/>
      <c r="C149" s="3"/>
      <c r="D149" s="3"/>
      <c r="E149" s="3"/>
      <c r="F149" s="3"/>
      <c r="G149" s="3"/>
      <c r="H149" s="3"/>
      <c r="I149" s="3"/>
      <c r="J149" s="3"/>
      <c r="K149" s="3"/>
      <c r="L149" s="3"/>
      <c r="M149" s="3"/>
      <c r="N149" s="3"/>
      <c r="O149" s="3"/>
      <c r="P149" s="3"/>
    </row>
    <row r="150" spans="1:16" ht="19.5" customHeight="1">
      <c r="A150" s="3"/>
      <c r="B150" s="3"/>
      <c r="C150" s="3"/>
      <c r="D150" s="3"/>
      <c r="E150" s="3"/>
      <c r="F150" s="3"/>
      <c r="G150" s="3"/>
      <c r="H150" s="3"/>
      <c r="I150" s="3"/>
      <c r="J150" s="3"/>
      <c r="K150" s="3"/>
      <c r="L150" s="3"/>
      <c r="M150" s="3"/>
      <c r="N150" s="3"/>
      <c r="O150" s="3"/>
      <c r="P150" s="3"/>
    </row>
    <row r="151" spans="1:16" ht="19.5" customHeight="1">
      <c r="A151" s="3"/>
      <c r="B151" s="3"/>
      <c r="C151" s="3"/>
      <c r="D151" s="3"/>
      <c r="E151" s="3"/>
      <c r="F151" s="3"/>
      <c r="G151" s="3"/>
      <c r="H151" s="3"/>
      <c r="I151" s="3"/>
      <c r="J151" s="3"/>
      <c r="K151" s="3"/>
      <c r="L151" s="3"/>
      <c r="M151" s="3"/>
      <c r="N151" s="3"/>
      <c r="O151" s="3"/>
      <c r="P151" s="3"/>
    </row>
    <row r="152" spans="1:16" ht="19.5" customHeight="1">
      <c r="A152" s="3"/>
      <c r="B152" s="3"/>
      <c r="C152" s="3"/>
      <c r="D152" s="3"/>
      <c r="E152" s="3"/>
      <c r="F152" s="3"/>
      <c r="G152" s="3"/>
      <c r="H152" s="3"/>
      <c r="I152" s="3"/>
      <c r="J152" s="3"/>
      <c r="K152" s="3"/>
      <c r="L152" s="3"/>
      <c r="M152" s="3"/>
      <c r="N152" s="3"/>
      <c r="O152" s="3"/>
      <c r="P152" s="3"/>
    </row>
    <row r="153" spans="1:16" ht="19.5" customHeight="1">
      <c r="A153" s="3"/>
      <c r="B153" s="3"/>
      <c r="C153" s="3"/>
      <c r="D153" s="3"/>
      <c r="E153" s="3"/>
      <c r="F153" s="3"/>
      <c r="G153" s="3"/>
      <c r="H153" s="3"/>
      <c r="I153" s="3"/>
      <c r="J153" s="3"/>
      <c r="K153" s="3"/>
      <c r="L153" s="3"/>
      <c r="M153" s="3"/>
      <c r="N153" s="3"/>
      <c r="O153" s="3"/>
      <c r="P153" s="3"/>
    </row>
    <row r="154" spans="1:16" ht="19.5" customHeight="1">
      <c r="A154" s="3"/>
      <c r="B154" s="3"/>
      <c r="C154" s="3"/>
      <c r="D154" s="3"/>
      <c r="E154" s="3"/>
      <c r="F154" s="3"/>
      <c r="G154" s="3"/>
      <c r="H154" s="3"/>
      <c r="I154" s="3"/>
      <c r="J154" s="3"/>
      <c r="K154" s="3"/>
      <c r="L154" s="3"/>
      <c r="M154" s="3"/>
      <c r="N154" s="3"/>
      <c r="O154" s="3"/>
      <c r="P154" s="3"/>
    </row>
    <row r="155" spans="1:16" ht="19.5" customHeight="1">
      <c r="A155" s="3"/>
      <c r="B155" s="3"/>
      <c r="C155" s="3"/>
      <c r="D155" s="3"/>
      <c r="E155" s="3"/>
      <c r="F155" s="3"/>
      <c r="G155" s="3"/>
      <c r="H155" s="3"/>
      <c r="I155" s="3"/>
      <c r="J155" s="3"/>
      <c r="K155" s="3"/>
      <c r="L155" s="3"/>
      <c r="M155" s="3"/>
      <c r="N155" s="3"/>
      <c r="O155" s="3"/>
      <c r="P155" s="3"/>
    </row>
    <row r="156" spans="1:16" ht="19.5" customHeight="1">
      <c r="A156" s="3"/>
      <c r="B156" s="3"/>
      <c r="C156" s="3"/>
      <c r="D156" s="3"/>
      <c r="E156" s="3"/>
      <c r="F156" s="3"/>
      <c r="G156" s="3"/>
      <c r="H156" s="3"/>
      <c r="I156" s="3"/>
      <c r="J156" s="3"/>
      <c r="K156" s="3"/>
      <c r="L156" s="3"/>
      <c r="M156" s="3"/>
      <c r="N156" s="3"/>
      <c r="O156" s="3"/>
      <c r="P156" s="3"/>
    </row>
    <row r="157" spans="1:16" ht="19.5" customHeight="1">
      <c r="A157" s="3"/>
      <c r="B157" s="3"/>
      <c r="C157" s="3"/>
      <c r="D157" s="3"/>
      <c r="E157" s="3"/>
      <c r="F157" s="3"/>
      <c r="G157" s="3"/>
      <c r="H157" s="3"/>
      <c r="I157" s="3"/>
      <c r="J157" s="3"/>
      <c r="K157" s="3"/>
      <c r="L157" s="3"/>
      <c r="M157" s="3"/>
      <c r="N157" s="3"/>
      <c r="O157" s="3"/>
      <c r="P157" s="3"/>
    </row>
    <row r="158" spans="1:16" ht="19.5" customHeight="1">
      <c r="A158" s="3"/>
      <c r="B158" s="3"/>
      <c r="C158" s="3"/>
      <c r="D158" s="3"/>
      <c r="E158" s="3"/>
      <c r="F158" s="3"/>
      <c r="G158" s="3"/>
      <c r="H158" s="3"/>
      <c r="I158" s="3"/>
      <c r="J158" s="3"/>
      <c r="K158" s="3"/>
      <c r="L158" s="3"/>
      <c r="M158" s="3"/>
      <c r="N158" s="3"/>
      <c r="O158" s="3"/>
      <c r="P158" s="3"/>
    </row>
    <row r="159" spans="1:16" ht="19.5" customHeight="1">
      <c r="A159" s="3"/>
      <c r="B159" s="3"/>
      <c r="C159" s="3"/>
      <c r="D159" s="3"/>
      <c r="E159" s="3"/>
      <c r="F159" s="3"/>
      <c r="G159" s="3"/>
      <c r="H159" s="3"/>
      <c r="I159" s="3"/>
      <c r="J159" s="3"/>
      <c r="K159" s="3"/>
      <c r="L159" s="3"/>
      <c r="M159" s="3"/>
      <c r="N159" s="3"/>
      <c r="O159" s="3"/>
      <c r="P159" s="3"/>
    </row>
    <row r="160" spans="1:16" ht="19.5" customHeight="1">
      <c r="A160" s="3"/>
      <c r="B160" s="3"/>
      <c r="C160" s="3"/>
      <c r="D160" s="3"/>
      <c r="E160" s="3"/>
      <c r="F160" s="3"/>
      <c r="G160" s="3"/>
      <c r="H160" s="3"/>
      <c r="I160" s="3"/>
      <c r="J160" s="3"/>
      <c r="K160" s="3"/>
      <c r="L160" s="3"/>
      <c r="M160" s="3"/>
      <c r="N160" s="3"/>
      <c r="O160" s="3"/>
      <c r="P160" s="3"/>
    </row>
    <row r="161" spans="1:16" ht="19.5" customHeight="1">
      <c r="A161" s="3"/>
      <c r="B161" s="3"/>
      <c r="C161" s="3"/>
      <c r="D161" s="3"/>
      <c r="E161" s="3"/>
      <c r="F161" s="3"/>
      <c r="G161" s="3"/>
      <c r="H161" s="3"/>
      <c r="I161" s="3"/>
      <c r="J161" s="3"/>
      <c r="K161" s="3"/>
      <c r="L161" s="3"/>
      <c r="M161" s="3"/>
      <c r="N161" s="3"/>
      <c r="O161" s="3"/>
      <c r="P161" s="3"/>
    </row>
    <row r="162" spans="1:16" ht="19.5" customHeight="1">
      <c r="A162" s="3"/>
      <c r="B162" s="3"/>
      <c r="C162" s="3"/>
      <c r="D162" s="3"/>
      <c r="E162" s="3"/>
      <c r="F162" s="3"/>
      <c r="G162" s="3"/>
      <c r="H162" s="3"/>
      <c r="I162" s="3"/>
      <c r="J162" s="3"/>
      <c r="K162" s="3"/>
      <c r="L162" s="3"/>
      <c r="M162" s="3"/>
      <c r="N162" s="3"/>
      <c r="O162" s="3"/>
      <c r="P162" s="3"/>
    </row>
    <row r="163" spans="1:16" ht="19.5" customHeight="1">
      <c r="A163" s="3"/>
      <c r="B163" s="3"/>
      <c r="C163" s="3"/>
      <c r="D163" s="3"/>
      <c r="E163" s="3"/>
      <c r="F163" s="3"/>
      <c r="G163" s="3"/>
      <c r="H163" s="3"/>
      <c r="I163" s="3"/>
      <c r="J163" s="3"/>
      <c r="K163" s="3"/>
      <c r="L163" s="3"/>
      <c r="M163" s="3"/>
      <c r="N163" s="3"/>
      <c r="O163" s="3"/>
      <c r="P163" s="3"/>
    </row>
    <row r="164" spans="1:16" ht="19.5" customHeight="1">
      <c r="A164" s="3"/>
      <c r="B164" s="3"/>
      <c r="C164" s="3"/>
      <c r="D164" s="3"/>
      <c r="E164" s="3"/>
      <c r="F164" s="3"/>
      <c r="G164" s="3"/>
      <c r="H164" s="3"/>
      <c r="I164" s="3"/>
      <c r="J164" s="3"/>
      <c r="K164" s="3"/>
      <c r="L164" s="3"/>
      <c r="M164" s="3"/>
      <c r="N164" s="3"/>
      <c r="O164" s="3"/>
      <c r="P164" s="3"/>
    </row>
    <row r="165" spans="1:16" ht="19.5" customHeight="1">
      <c r="A165" s="3"/>
      <c r="B165" s="3"/>
      <c r="C165" s="3"/>
      <c r="D165" s="3"/>
      <c r="E165" s="3"/>
      <c r="F165" s="3"/>
      <c r="G165" s="3"/>
      <c r="H165" s="3"/>
      <c r="I165" s="3"/>
      <c r="J165" s="3"/>
      <c r="K165" s="3"/>
      <c r="L165" s="3"/>
      <c r="M165" s="3"/>
      <c r="N165" s="3"/>
      <c r="O165" s="3"/>
      <c r="P165" s="3"/>
    </row>
    <row r="166" spans="1:16" ht="19.5" customHeight="1">
      <c r="A166" s="3"/>
      <c r="B166" s="3"/>
      <c r="C166" s="3"/>
      <c r="D166" s="3"/>
      <c r="E166" s="3"/>
      <c r="F166" s="3"/>
      <c r="G166" s="3"/>
      <c r="H166" s="3"/>
      <c r="I166" s="3"/>
      <c r="J166" s="3"/>
      <c r="K166" s="3"/>
      <c r="L166" s="3"/>
      <c r="M166" s="3"/>
      <c r="N166" s="3"/>
      <c r="O166" s="3"/>
      <c r="P166" s="3"/>
    </row>
    <row r="167" spans="1:16" ht="19.5" customHeight="1">
      <c r="A167" s="3"/>
      <c r="B167" s="3"/>
      <c r="C167" s="3"/>
      <c r="D167" s="3"/>
      <c r="E167" s="3"/>
      <c r="F167" s="3"/>
      <c r="G167" s="3"/>
      <c r="H167" s="3"/>
      <c r="I167" s="3"/>
      <c r="J167" s="3"/>
      <c r="K167" s="3"/>
      <c r="L167" s="3"/>
      <c r="M167" s="3"/>
      <c r="N167" s="3"/>
      <c r="O167" s="3"/>
      <c r="P167" s="3"/>
    </row>
    <row r="168" spans="1:16" ht="19.5" customHeight="1">
      <c r="A168" s="3"/>
      <c r="B168" s="3"/>
      <c r="C168" s="3"/>
      <c r="D168" s="3"/>
      <c r="E168" s="3"/>
      <c r="F168" s="3"/>
      <c r="G168" s="3"/>
      <c r="H168" s="3"/>
      <c r="I168" s="3"/>
      <c r="J168" s="3"/>
      <c r="K168" s="3"/>
      <c r="L168" s="3"/>
      <c r="M168" s="3"/>
      <c r="N168" s="3"/>
      <c r="O168" s="3"/>
      <c r="P168" s="3"/>
    </row>
    <row r="169" spans="1:16" ht="19.5" customHeight="1">
      <c r="A169" s="3"/>
      <c r="B169" s="3"/>
      <c r="C169" s="3"/>
      <c r="D169" s="3"/>
      <c r="E169" s="3"/>
      <c r="F169" s="3"/>
      <c r="G169" s="3"/>
      <c r="H169" s="3"/>
      <c r="I169" s="3"/>
      <c r="J169" s="3"/>
      <c r="K169" s="3"/>
      <c r="L169" s="3"/>
      <c r="M169" s="3"/>
      <c r="N169" s="3"/>
      <c r="O169" s="3"/>
      <c r="P169" s="3"/>
    </row>
    <row r="170" spans="1:16" ht="19.5" customHeight="1">
      <c r="A170" s="3"/>
      <c r="B170" s="3"/>
      <c r="C170" s="3"/>
      <c r="D170" s="3"/>
      <c r="E170" s="3"/>
      <c r="F170" s="3"/>
      <c r="G170" s="3"/>
      <c r="H170" s="3"/>
      <c r="I170" s="3"/>
      <c r="J170" s="3"/>
      <c r="K170" s="3"/>
      <c r="L170" s="3"/>
      <c r="M170" s="3"/>
      <c r="N170" s="3"/>
      <c r="O170" s="3"/>
      <c r="P170" s="3"/>
    </row>
    <row r="171" spans="1:16" ht="19.5" customHeight="1">
      <c r="A171" s="3"/>
      <c r="B171" s="3"/>
      <c r="C171" s="3"/>
      <c r="D171" s="3"/>
      <c r="E171" s="3"/>
      <c r="F171" s="3"/>
      <c r="G171" s="3"/>
      <c r="H171" s="3"/>
      <c r="I171" s="3"/>
      <c r="J171" s="3"/>
      <c r="K171" s="3"/>
      <c r="L171" s="3"/>
      <c r="M171" s="3"/>
      <c r="N171" s="3"/>
      <c r="O171" s="3"/>
      <c r="P171" s="3"/>
    </row>
    <row r="172" spans="1:16" ht="19.5" customHeight="1">
      <c r="A172" s="3"/>
      <c r="B172" s="3"/>
      <c r="C172" s="3"/>
      <c r="D172" s="3"/>
      <c r="E172" s="3"/>
      <c r="F172" s="3"/>
      <c r="G172" s="3"/>
      <c r="H172" s="3"/>
      <c r="I172" s="3"/>
      <c r="J172" s="3"/>
      <c r="K172" s="3"/>
      <c r="L172" s="3"/>
      <c r="M172" s="3"/>
      <c r="N172" s="3"/>
      <c r="O172" s="3"/>
      <c r="P172" s="3"/>
    </row>
    <row r="173" spans="1:16" ht="19.5" customHeight="1">
      <c r="A173" s="3"/>
      <c r="B173" s="3"/>
      <c r="C173" s="3"/>
      <c r="D173" s="3"/>
      <c r="E173" s="3"/>
      <c r="F173" s="3"/>
      <c r="G173" s="3"/>
      <c r="H173" s="3"/>
      <c r="I173" s="3"/>
      <c r="J173" s="3"/>
      <c r="K173" s="3"/>
      <c r="L173" s="3"/>
      <c r="M173" s="3"/>
      <c r="N173" s="3"/>
      <c r="O173" s="3"/>
      <c r="P173" s="3"/>
    </row>
    <row r="174" spans="1:16" ht="19.5" customHeight="1">
      <c r="A174" s="3"/>
      <c r="B174" s="3"/>
      <c r="C174" s="3"/>
      <c r="D174" s="3"/>
      <c r="E174" s="3"/>
      <c r="F174" s="3"/>
      <c r="G174" s="3"/>
      <c r="H174" s="3"/>
      <c r="I174" s="3"/>
      <c r="J174" s="3"/>
      <c r="K174" s="3"/>
      <c r="L174" s="3"/>
      <c r="M174" s="3"/>
      <c r="N174" s="3"/>
      <c r="O174" s="3"/>
      <c r="P174" s="3"/>
    </row>
    <row r="175" spans="1:16" ht="19.5" customHeight="1">
      <c r="A175" s="3"/>
      <c r="B175" s="3"/>
      <c r="C175" s="3"/>
      <c r="D175" s="3"/>
      <c r="E175" s="3"/>
      <c r="F175" s="3"/>
      <c r="G175" s="3"/>
      <c r="H175" s="3"/>
      <c r="I175" s="3"/>
      <c r="J175" s="3"/>
      <c r="K175" s="3"/>
      <c r="L175" s="3"/>
      <c r="M175" s="3"/>
      <c r="N175" s="3"/>
      <c r="O175" s="3"/>
      <c r="P175" s="3"/>
    </row>
    <row r="176" spans="1:16" ht="19.5" customHeight="1">
      <c r="A176" s="3"/>
      <c r="B176" s="3"/>
      <c r="C176" s="3"/>
      <c r="D176" s="3"/>
      <c r="E176" s="3"/>
      <c r="F176" s="3"/>
      <c r="G176" s="3"/>
      <c r="H176" s="3"/>
      <c r="I176" s="3"/>
      <c r="J176" s="3"/>
      <c r="K176" s="3"/>
      <c r="L176" s="3"/>
      <c r="M176" s="3"/>
      <c r="N176" s="3"/>
      <c r="O176" s="3"/>
      <c r="P176" s="3"/>
    </row>
    <row r="177" spans="1:16" ht="19.5" customHeight="1">
      <c r="A177" s="3"/>
      <c r="B177" s="3"/>
      <c r="C177" s="3"/>
      <c r="D177" s="3"/>
      <c r="E177" s="3"/>
      <c r="F177" s="3"/>
      <c r="G177" s="3"/>
      <c r="H177" s="3"/>
      <c r="I177" s="3"/>
      <c r="J177" s="3"/>
      <c r="K177" s="3"/>
      <c r="L177" s="3"/>
      <c r="M177" s="3"/>
      <c r="N177" s="3"/>
      <c r="O177" s="3"/>
      <c r="P177" s="3"/>
    </row>
    <row r="178" spans="1:16" ht="19.5" customHeight="1">
      <c r="A178" s="3"/>
      <c r="B178" s="3"/>
      <c r="C178" s="3"/>
      <c r="D178" s="3"/>
      <c r="E178" s="3"/>
      <c r="F178" s="3"/>
      <c r="G178" s="3"/>
      <c r="H178" s="3"/>
      <c r="I178" s="3"/>
      <c r="J178" s="3"/>
      <c r="K178" s="3"/>
      <c r="L178" s="3"/>
      <c r="M178" s="3"/>
      <c r="N178" s="3"/>
      <c r="O178" s="3"/>
      <c r="P178" s="3"/>
    </row>
    <row r="179" spans="1:16" ht="19.5" customHeight="1">
      <c r="A179" s="3"/>
      <c r="B179" s="3"/>
      <c r="C179" s="3"/>
      <c r="D179" s="3"/>
      <c r="E179" s="3"/>
      <c r="F179" s="3"/>
      <c r="G179" s="3"/>
      <c r="H179" s="3"/>
      <c r="I179" s="3"/>
      <c r="J179" s="3"/>
      <c r="K179" s="3"/>
      <c r="L179" s="3"/>
      <c r="M179" s="3"/>
      <c r="N179" s="3"/>
      <c r="O179" s="3"/>
      <c r="P179" s="3"/>
    </row>
    <row r="180" spans="1:16" ht="19.5" customHeight="1">
      <c r="A180" s="3"/>
      <c r="B180" s="3"/>
      <c r="C180" s="3"/>
      <c r="D180" s="3"/>
      <c r="E180" s="3"/>
      <c r="F180" s="3"/>
      <c r="G180" s="3"/>
      <c r="H180" s="3"/>
      <c r="I180" s="3"/>
      <c r="J180" s="3"/>
      <c r="K180" s="3"/>
      <c r="L180" s="3"/>
      <c r="M180" s="3"/>
      <c r="N180" s="3"/>
      <c r="O180" s="3"/>
      <c r="P180" s="3"/>
    </row>
    <row r="181" spans="1:16" ht="19.5" customHeight="1">
      <c r="A181" s="3"/>
      <c r="B181" s="3"/>
      <c r="C181" s="3"/>
      <c r="D181" s="3"/>
      <c r="E181" s="3"/>
      <c r="F181" s="3"/>
      <c r="G181" s="3"/>
      <c r="H181" s="3"/>
      <c r="I181" s="3"/>
      <c r="J181" s="3"/>
      <c r="K181" s="3"/>
      <c r="L181" s="3"/>
      <c r="M181" s="3"/>
      <c r="N181" s="3"/>
      <c r="O181" s="3"/>
      <c r="P181" s="3"/>
    </row>
    <row r="182" spans="1:16" ht="19.5" customHeight="1">
      <c r="A182" s="3"/>
      <c r="B182" s="3"/>
      <c r="C182" s="3"/>
      <c r="D182" s="3"/>
      <c r="E182" s="3"/>
      <c r="F182" s="3"/>
      <c r="G182" s="3"/>
      <c r="H182" s="3"/>
      <c r="I182" s="3"/>
      <c r="J182" s="3"/>
      <c r="K182" s="3"/>
      <c r="L182" s="3"/>
      <c r="M182" s="3"/>
      <c r="N182" s="3"/>
      <c r="O182" s="3"/>
      <c r="P182" s="3"/>
    </row>
    <row r="183" spans="1:16" ht="19.5" customHeight="1">
      <c r="A183" s="3"/>
      <c r="B183" s="3"/>
      <c r="C183" s="3"/>
      <c r="D183" s="3"/>
      <c r="E183" s="3"/>
      <c r="F183" s="3"/>
      <c r="G183" s="3"/>
      <c r="H183" s="3"/>
      <c r="I183" s="3"/>
      <c r="J183" s="3"/>
      <c r="K183" s="3"/>
      <c r="L183" s="3"/>
      <c r="M183" s="3"/>
      <c r="N183" s="3"/>
      <c r="O183" s="3"/>
      <c r="P183" s="3"/>
    </row>
    <row r="184" spans="1:16" ht="19.5" customHeight="1">
      <c r="A184" s="3"/>
      <c r="B184" s="3"/>
      <c r="C184" s="3"/>
      <c r="D184" s="3"/>
      <c r="E184" s="3"/>
      <c r="F184" s="3"/>
      <c r="G184" s="3"/>
      <c r="H184" s="3"/>
      <c r="I184" s="3"/>
      <c r="J184" s="3"/>
      <c r="K184" s="3"/>
      <c r="L184" s="3"/>
      <c r="M184" s="3"/>
      <c r="N184" s="3"/>
      <c r="O184" s="3"/>
      <c r="P184" s="3"/>
    </row>
    <row r="185" spans="1:16" ht="19.5" customHeight="1">
      <c r="A185" s="3"/>
      <c r="B185" s="3"/>
      <c r="C185" s="3"/>
      <c r="D185" s="3"/>
      <c r="E185" s="3"/>
      <c r="F185" s="3"/>
      <c r="G185" s="3"/>
      <c r="H185" s="3"/>
      <c r="I185" s="3"/>
      <c r="J185" s="3"/>
      <c r="K185" s="3"/>
      <c r="L185" s="3"/>
      <c r="M185" s="3"/>
      <c r="N185" s="3"/>
      <c r="O185" s="3"/>
      <c r="P185" s="3"/>
    </row>
    <row r="186" spans="1:16" ht="19.5" customHeight="1">
      <c r="A186" s="3"/>
      <c r="B186" s="3"/>
      <c r="C186" s="3"/>
      <c r="D186" s="3"/>
      <c r="E186" s="3"/>
      <c r="F186" s="3"/>
      <c r="G186" s="3"/>
      <c r="H186" s="3"/>
      <c r="I186" s="3"/>
      <c r="J186" s="3"/>
      <c r="K186" s="3"/>
      <c r="L186" s="3"/>
      <c r="M186" s="3"/>
      <c r="N186" s="3"/>
      <c r="O186" s="3"/>
      <c r="P186" s="3"/>
    </row>
    <row r="187" spans="1:16" ht="19.5" customHeight="1">
      <c r="A187" s="3"/>
      <c r="B187" s="3"/>
      <c r="C187" s="3"/>
      <c r="D187" s="3"/>
      <c r="E187" s="3"/>
      <c r="F187" s="3"/>
      <c r="G187" s="3"/>
      <c r="H187" s="3"/>
      <c r="I187" s="3"/>
      <c r="J187" s="3"/>
      <c r="K187" s="3"/>
      <c r="L187" s="3"/>
      <c r="M187" s="3"/>
      <c r="N187" s="3"/>
      <c r="O187" s="3"/>
      <c r="P187" s="3"/>
    </row>
    <row r="188" spans="1:16" ht="19.5" customHeight="1">
      <c r="A188" s="3"/>
      <c r="B188" s="3"/>
      <c r="C188" s="3"/>
      <c r="D188" s="3"/>
      <c r="E188" s="3"/>
      <c r="F188" s="3"/>
      <c r="G188" s="3"/>
      <c r="H188" s="3"/>
      <c r="I188" s="3"/>
      <c r="J188" s="3"/>
      <c r="K188" s="3"/>
      <c r="L188" s="3"/>
      <c r="M188" s="3"/>
      <c r="N188" s="3"/>
      <c r="O188" s="3"/>
      <c r="P188" s="3"/>
    </row>
    <row r="189" spans="1:16" ht="19.5" customHeight="1">
      <c r="A189" s="3"/>
      <c r="B189" s="3"/>
      <c r="C189" s="3"/>
      <c r="D189" s="3"/>
      <c r="E189" s="3"/>
      <c r="F189" s="3"/>
      <c r="G189" s="3"/>
      <c r="H189" s="3"/>
      <c r="I189" s="3"/>
      <c r="J189" s="3"/>
      <c r="K189" s="3"/>
      <c r="L189" s="3"/>
      <c r="M189" s="3"/>
      <c r="N189" s="3"/>
      <c r="O189" s="3"/>
      <c r="P189" s="3"/>
    </row>
    <row r="190" spans="1:16" ht="19.5" customHeight="1">
      <c r="A190" s="3"/>
      <c r="B190" s="3"/>
      <c r="C190" s="3"/>
      <c r="D190" s="3"/>
      <c r="E190" s="3"/>
      <c r="F190" s="3"/>
      <c r="G190" s="3"/>
      <c r="H190" s="3"/>
      <c r="I190" s="3"/>
      <c r="J190" s="3"/>
      <c r="K190" s="3"/>
      <c r="L190" s="3"/>
      <c r="M190" s="3"/>
      <c r="N190" s="3"/>
      <c r="O190" s="3"/>
      <c r="P190" s="3"/>
    </row>
    <row r="191" spans="1:16" ht="19.5" customHeight="1">
      <c r="A191" s="3"/>
      <c r="B191" s="3"/>
      <c r="C191" s="3"/>
      <c r="D191" s="3"/>
      <c r="E191" s="3"/>
      <c r="F191" s="3"/>
      <c r="G191" s="3"/>
      <c r="H191" s="3"/>
      <c r="I191" s="3"/>
      <c r="J191" s="3"/>
      <c r="K191" s="3"/>
      <c r="L191" s="3"/>
      <c r="M191" s="3"/>
      <c r="N191" s="3"/>
      <c r="O191" s="3"/>
      <c r="P191" s="3"/>
    </row>
    <row r="192" spans="1:16" ht="19.5" customHeight="1">
      <c r="A192" s="3"/>
      <c r="B192" s="3"/>
      <c r="C192" s="3"/>
      <c r="D192" s="3"/>
      <c r="E192" s="3"/>
      <c r="F192" s="3"/>
      <c r="G192" s="3"/>
      <c r="H192" s="3"/>
      <c r="I192" s="3"/>
      <c r="J192" s="3"/>
      <c r="K192" s="3"/>
      <c r="L192" s="3"/>
      <c r="M192" s="3"/>
      <c r="N192" s="3"/>
      <c r="O192" s="3"/>
      <c r="P192" s="3"/>
    </row>
    <row r="193" spans="1:16" ht="19.5" customHeight="1">
      <c r="A193" s="3"/>
      <c r="B193" s="3"/>
      <c r="C193" s="3"/>
      <c r="D193" s="3"/>
      <c r="E193" s="3"/>
      <c r="F193" s="3"/>
      <c r="G193" s="3"/>
      <c r="H193" s="3"/>
      <c r="I193" s="3"/>
      <c r="J193" s="3"/>
      <c r="K193" s="3"/>
      <c r="L193" s="3"/>
      <c r="M193" s="3"/>
      <c r="N193" s="3"/>
      <c r="O193" s="3"/>
      <c r="P193" s="3"/>
    </row>
    <row r="194" spans="1:16" ht="19.5" customHeight="1">
      <c r="A194" s="3"/>
      <c r="B194" s="3"/>
      <c r="C194" s="3"/>
      <c r="D194" s="3"/>
      <c r="E194" s="3"/>
      <c r="F194" s="3"/>
      <c r="G194" s="3"/>
      <c r="H194" s="3"/>
      <c r="I194" s="3"/>
      <c r="J194" s="3"/>
      <c r="K194" s="3"/>
      <c r="L194" s="3"/>
      <c r="M194" s="3"/>
      <c r="N194" s="3"/>
      <c r="O194" s="3"/>
      <c r="P194" s="3"/>
    </row>
    <row r="195" spans="1:16" ht="19.5" customHeight="1">
      <c r="A195" s="3"/>
      <c r="B195" s="3"/>
      <c r="C195" s="3"/>
      <c r="D195" s="3"/>
      <c r="E195" s="3"/>
      <c r="F195" s="3"/>
      <c r="G195" s="3"/>
      <c r="H195" s="3"/>
      <c r="I195" s="3"/>
      <c r="J195" s="3"/>
      <c r="K195" s="3"/>
      <c r="L195" s="3"/>
      <c r="M195" s="3"/>
      <c r="N195" s="3"/>
      <c r="O195" s="3"/>
      <c r="P195" s="3"/>
    </row>
    <row r="196" spans="1:16" ht="19.5" customHeight="1">
      <c r="A196" s="3"/>
      <c r="B196" s="3"/>
      <c r="C196" s="3"/>
      <c r="D196" s="3"/>
      <c r="E196" s="3"/>
      <c r="F196" s="3"/>
      <c r="G196" s="3"/>
      <c r="H196" s="3"/>
      <c r="I196" s="3"/>
      <c r="J196" s="3"/>
      <c r="K196" s="3"/>
      <c r="L196" s="3"/>
      <c r="M196" s="3"/>
      <c r="N196" s="3"/>
      <c r="O196" s="3"/>
      <c r="P196" s="3"/>
    </row>
    <row r="197" spans="1:16" ht="19.5" customHeight="1">
      <c r="A197" s="3"/>
      <c r="B197" s="3"/>
      <c r="C197" s="3"/>
      <c r="D197" s="3"/>
      <c r="E197" s="3"/>
      <c r="F197" s="3"/>
      <c r="G197" s="3"/>
      <c r="H197" s="3"/>
      <c r="I197" s="3"/>
      <c r="J197" s="3"/>
      <c r="K197" s="3"/>
      <c r="L197" s="3"/>
      <c r="M197" s="3"/>
      <c r="N197" s="3"/>
      <c r="O197" s="3"/>
      <c r="P197" s="3"/>
    </row>
    <row r="198" spans="1:16" ht="19.5" customHeight="1">
      <c r="A198" s="3"/>
      <c r="B198" s="3"/>
      <c r="C198" s="3"/>
      <c r="D198" s="3"/>
      <c r="E198" s="3"/>
      <c r="F198" s="3"/>
      <c r="G198" s="3"/>
      <c r="H198" s="3"/>
      <c r="I198" s="3"/>
      <c r="J198" s="3"/>
      <c r="K198" s="3"/>
      <c r="L198" s="3"/>
      <c r="M198" s="3"/>
      <c r="N198" s="3"/>
      <c r="O198" s="3"/>
      <c r="P198" s="3"/>
    </row>
    <row r="199" spans="1:16" ht="19.5" customHeight="1">
      <c r="A199" s="3"/>
      <c r="B199" s="3"/>
      <c r="C199" s="3"/>
      <c r="D199" s="3"/>
      <c r="E199" s="3"/>
      <c r="F199" s="3"/>
      <c r="G199" s="3"/>
      <c r="H199" s="3"/>
      <c r="I199" s="3"/>
      <c r="J199" s="3"/>
      <c r="K199" s="3"/>
      <c r="L199" s="3"/>
      <c r="M199" s="3"/>
      <c r="N199" s="3"/>
      <c r="O199" s="3"/>
      <c r="P199" s="3"/>
    </row>
    <row r="200" spans="1:16" ht="19.5" customHeight="1">
      <c r="A200" s="3"/>
      <c r="B200" s="3"/>
      <c r="C200" s="3"/>
      <c r="D200" s="3"/>
      <c r="E200" s="3"/>
      <c r="F200" s="3"/>
      <c r="G200" s="3"/>
      <c r="H200" s="3"/>
      <c r="I200" s="3"/>
      <c r="J200" s="3"/>
      <c r="K200" s="3"/>
      <c r="L200" s="3"/>
      <c r="M200" s="3"/>
      <c r="N200" s="3"/>
      <c r="O200" s="3"/>
      <c r="P200" s="3"/>
    </row>
    <row r="201" spans="1:16" ht="19.5" customHeight="1">
      <c r="A201" s="3"/>
      <c r="B201" s="3"/>
      <c r="C201" s="3"/>
      <c r="D201" s="3"/>
      <c r="E201" s="3"/>
      <c r="F201" s="3"/>
      <c r="G201" s="3"/>
      <c r="H201" s="3"/>
      <c r="I201" s="3"/>
      <c r="J201" s="3"/>
      <c r="K201" s="3"/>
      <c r="L201" s="3"/>
      <c r="M201" s="3"/>
      <c r="N201" s="3"/>
      <c r="O201" s="3"/>
      <c r="P201" s="3"/>
    </row>
    <row r="202" spans="1:16" ht="19.5" customHeight="1">
      <c r="A202" s="3"/>
      <c r="B202" s="3"/>
      <c r="C202" s="3"/>
      <c r="D202" s="3"/>
      <c r="E202" s="3"/>
      <c r="F202" s="3"/>
      <c r="G202" s="3"/>
      <c r="H202" s="3"/>
      <c r="I202" s="3"/>
      <c r="J202" s="3"/>
      <c r="K202" s="3"/>
      <c r="L202" s="3"/>
      <c r="M202" s="3"/>
      <c r="N202" s="3"/>
      <c r="O202" s="3"/>
      <c r="P202" s="3"/>
    </row>
    <row r="203" spans="1:16" ht="19.5" customHeight="1">
      <c r="A203" s="3"/>
      <c r="B203" s="3"/>
      <c r="C203" s="3"/>
      <c r="D203" s="3"/>
      <c r="E203" s="3"/>
      <c r="F203" s="3"/>
      <c r="G203" s="3"/>
      <c r="H203" s="3"/>
      <c r="I203" s="3"/>
      <c r="J203" s="3"/>
      <c r="K203" s="3"/>
      <c r="L203" s="3"/>
      <c r="M203" s="3"/>
      <c r="N203" s="3"/>
      <c r="O203" s="3"/>
      <c r="P203" s="3"/>
    </row>
    <row r="204" spans="1:16" ht="19.5" customHeight="1">
      <c r="A204" s="3"/>
      <c r="B204" s="3"/>
      <c r="C204" s="3"/>
      <c r="D204" s="3"/>
      <c r="E204" s="3"/>
      <c r="F204" s="3"/>
      <c r="G204" s="3"/>
      <c r="H204" s="3"/>
      <c r="I204" s="3"/>
      <c r="J204" s="3"/>
      <c r="K204" s="3"/>
      <c r="L204" s="3"/>
      <c r="M204" s="3"/>
      <c r="N204" s="3"/>
      <c r="O204" s="3"/>
      <c r="P204" s="3"/>
    </row>
    <row r="205" spans="1:16" ht="19.5" customHeight="1">
      <c r="A205" s="3"/>
      <c r="B205" s="3"/>
      <c r="C205" s="3"/>
      <c r="D205" s="3"/>
      <c r="E205" s="3"/>
      <c r="F205" s="3"/>
      <c r="G205" s="3"/>
      <c r="H205" s="3"/>
      <c r="I205" s="3"/>
      <c r="J205" s="3"/>
      <c r="K205" s="3"/>
      <c r="L205" s="3"/>
      <c r="M205" s="3"/>
      <c r="N205" s="3"/>
      <c r="O205" s="3"/>
      <c r="P205" s="3"/>
    </row>
    <row r="206" spans="1:16" ht="19.5" customHeight="1">
      <c r="A206" s="3"/>
      <c r="B206" s="3"/>
      <c r="C206" s="3"/>
      <c r="D206" s="3"/>
      <c r="E206" s="3"/>
      <c r="F206" s="3"/>
      <c r="G206" s="3"/>
      <c r="H206" s="3"/>
      <c r="I206" s="3"/>
      <c r="J206" s="3"/>
      <c r="K206" s="3"/>
      <c r="L206" s="3"/>
      <c r="M206" s="3"/>
      <c r="N206" s="3"/>
      <c r="O206" s="3"/>
      <c r="P206" s="3"/>
    </row>
    <row r="207" spans="1:16" ht="19.5" customHeight="1">
      <c r="A207" s="3"/>
      <c r="B207" s="3"/>
      <c r="C207" s="3"/>
      <c r="D207" s="3"/>
      <c r="E207" s="3"/>
      <c r="F207" s="3"/>
      <c r="G207" s="3"/>
      <c r="H207" s="3"/>
      <c r="I207" s="3"/>
      <c r="J207" s="3"/>
      <c r="K207" s="3"/>
      <c r="L207" s="3"/>
      <c r="M207" s="3"/>
      <c r="N207" s="3"/>
      <c r="O207" s="3"/>
      <c r="P207" s="3"/>
    </row>
    <row r="208" spans="1:16" ht="19.5" customHeight="1">
      <c r="A208" s="3"/>
      <c r="B208" s="3"/>
      <c r="C208" s="3"/>
      <c r="D208" s="3"/>
      <c r="E208" s="3"/>
      <c r="F208" s="3"/>
      <c r="G208" s="3"/>
      <c r="H208" s="3"/>
      <c r="I208" s="3"/>
      <c r="J208" s="3"/>
      <c r="K208" s="3"/>
      <c r="L208" s="3"/>
      <c r="M208" s="3"/>
      <c r="N208" s="3"/>
      <c r="O208" s="3"/>
      <c r="P208" s="3"/>
    </row>
    <row r="209" spans="1:16" ht="19.5" customHeight="1">
      <c r="A209" s="3"/>
      <c r="B209" s="3"/>
      <c r="C209" s="3"/>
      <c r="D209" s="3"/>
      <c r="E209" s="3"/>
      <c r="F209" s="3"/>
      <c r="G209" s="3"/>
      <c r="H209" s="3"/>
      <c r="I209" s="3"/>
      <c r="J209" s="3"/>
      <c r="K209" s="3"/>
      <c r="L209" s="3"/>
      <c r="M209" s="3"/>
      <c r="N209" s="3"/>
      <c r="O209" s="3"/>
      <c r="P209" s="3"/>
    </row>
    <row r="210" spans="1:16" ht="19.5" customHeight="1">
      <c r="A210" s="3"/>
      <c r="B210" s="3"/>
      <c r="C210" s="3"/>
      <c r="D210" s="3"/>
      <c r="E210" s="3"/>
      <c r="F210" s="3"/>
      <c r="G210" s="3"/>
      <c r="H210" s="3"/>
      <c r="I210" s="3"/>
      <c r="J210" s="3"/>
      <c r="K210" s="3"/>
      <c r="L210" s="3"/>
      <c r="M210" s="3"/>
      <c r="N210" s="3"/>
      <c r="O210" s="3"/>
      <c r="P210" s="3"/>
    </row>
    <row r="211" spans="1:16" ht="19.5" customHeight="1">
      <c r="A211" s="3"/>
      <c r="B211" s="3"/>
      <c r="C211" s="3"/>
      <c r="D211" s="3"/>
      <c r="E211" s="3"/>
      <c r="F211" s="3"/>
      <c r="G211" s="3"/>
      <c r="H211" s="3"/>
      <c r="I211" s="3"/>
      <c r="J211" s="3"/>
      <c r="K211" s="3"/>
      <c r="L211" s="3"/>
      <c r="M211" s="3"/>
      <c r="N211" s="3"/>
      <c r="O211" s="3"/>
      <c r="P211" s="3"/>
    </row>
    <row r="212" spans="1:16" ht="19.5" customHeight="1">
      <c r="A212" s="3"/>
      <c r="B212" s="3"/>
      <c r="C212" s="3"/>
      <c r="D212" s="3"/>
      <c r="E212" s="3"/>
      <c r="F212" s="3"/>
      <c r="G212" s="3"/>
      <c r="H212" s="3"/>
      <c r="I212" s="3"/>
      <c r="J212" s="3"/>
      <c r="K212" s="3"/>
      <c r="L212" s="3"/>
      <c r="M212" s="3"/>
      <c r="N212" s="3"/>
      <c r="O212" s="3"/>
      <c r="P212" s="3"/>
    </row>
    <row r="213" spans="1:16" ht="19.5" customHeight="1">
      <c r="A213" s="3"/>
      <c r="B213" s="3"/>
      <c r="C213" s="3"/>
      <c r="D213" s="3"/>
      <c r="E213" s="3"/>
      <c r="F213" s="3"/>
      <c r="G213" s="3"/>
      <c r="H213" s="3"/>
      <c r="I213" s="3"/>
      <c r="J213" s="3"/>
      <c r="K213" s="3"/>
      <c r="L213" s="3"/>
      <c r="M213" s="3"/>
      <c r="N213" s="3"/>
      <c r="O213" s="3"/>
      <c r="P213" s="3"/>
    </row>
    <row r="214" spans="1:16" ht="19.5" customHeight="1">
      <c r="A214" s="3"/>
      <c r="B214" s="3"/>
      <c r="C214" s="3"/>
      <c r="D214" s="3"/>
      <c r="E214" s="3"/>
      <c r="F214" s="3"/>
      <c r="G214" s="3"/>
      <c r="H214" s="3"/>
      <c r="I214" s="3"/>
      <c r="J214" s="3"/>
      <c r="K214" s="3"/>
      <c r="L214" s="3"/>
      <c r="M214" s="3"/>
      <c r="N214" s="3"/>
      <c r="O214" s="3"/>
      <c r="P214" s="3"/>
    </row>
    <row r="215" spans="1:16" ht="19.5" customHeight="1">
      <c r="A215" s="3"/>
      <c r="B215" s="3"/>
      <c r="C215" s="3"/>
      <c r="D215" s="3"/>
      <c r="E215" s="3"/>
      <c r="F215" s="3"/>
      <c r="G215" s="3"/>
      <c r="H215" s="3"/>
      <c r="I215" s="3"/>
      <c r="J215" s="3"/>
      <c r="K215" s="3"/>
      <c r="L215" s="3"/>
      <c r="M215" s="3"/>
      <c r="N215" s="3"/>
      <c r="O215" s="3"/>
      <c r="P215" s="3"/>
    </row>
    <row r="216" spans="1:16" ht="19.5" customHeight="1">
      <c r="A216" s="3"/>
      <c r="B216" s="3"/>
      <c r="C216" s="3"/>
      <c r="D216" s="3"/>
      <c r="E216" s="3"/>
      <c r="F216" s="3"/>
      <c r="G216" s="3"/>
      <c r="H216" s="3"/>
      <c r="I216" s="3"/>
      <c r="J216" s="3"/>
      <c r="K216" s="3"/>
      <c r="L216" s="3"/>
      <c r="M216" s="3"/>
      <c r="N216" s="3"/>
      <c r="O216" s="3"/>
      <c r="P216" s="3"/>
    </row>
    <row r="217" spans="1:16" ht="19.5" customHeight="1">
      <c r="A217" s="3"/>
      <c r="B217" s="3"/>
      <c r="C217" s="3"/>
      <c r="D217" s="3"/>
      <c r="E217" s="3"/>
      <c r="F217" s="3"/>
      <c r="G217" s="3"/>
      <c r="H217" s="3"/>
      <c r="I217" s="3"/>
      <c r="J217" s="3"/>
      <c r="K217" s="3"/>
      <c r="L217" s="3"/>
      <c r="M217" s="3"/>
      <c r="N217" s="3"/>
      <c r="O217" s="3"/>
      <c r="P217" s="3"/>
    </row>
    <row r="218" spans="1:16" ht="19.5" customHeight="1">
      <c r="A218" s="3"/>
      <c r="B218" s="3"/>
      <c r="C218" s="3"/>
      <c r="D218" s="3"/>
      <c r="E218" s="3"/>
      <c r="F218" s="3"/>
      <c r="G218" s="3"/>
      <c r="H218" s="3"/>
      <c r="I218" s="3"/>
      <c r="J218" s="3"/>
      <c r="K218" s="3"/>
      <c r="L218" s="3"/>
      <c r="M218" s="3"/>
      <c r="N218" s="3"/>
      <c r="O218" s="3"/>
      <c r="P218" s="3"/>
    </row>
    <row r="219" spans="1:16" ht="19.5" customHeight="1">
      <c r="A219" s="3"/>
      <c r="B219" s="3"/>
      <c r="C219" s="3"/>
      <c r="D219" s="3"/>
      <c r="E219" s="3"/>
      <c r="F219" s="3"/>
      <c r="G219" s="3"/>
      <c r="H219" s="3"/>
      <c r="I219" s="3"/>
      <c r="J219" s="3"/>
      <c r="K219" s="3"/>
      <c r="L219" s="3"/>
      <c r="M219" s="3"/>
      <c r="N219" s="3"/>
      <c r="O219" s="3"/>
      <c r="P219" s="3"/>
    </row>
    <row r="220" spans="1:16" ht="19.5" customHeight="1">
      <c r="A220" s="3"/>
      <c r="B220" s="3"/>
      <c r="C220" s="3"/>
      <c r="D220" s="3"/>
      <c r="E220" s="3"/>
      <c r="F220" s="3"/>
      <c r="G220" s="3"/>
      <c r="H220" s="3"/>
      <c r="I220" s="3"/>
      <c r="J220" s="3"/>
      <c r="K220" s="3"/>
      <c r="L220" s="3"/>
      <c r="M220" s="3"/>
      <c r="N220" s="3"/>
      <c r="O220" s="3"/>
      <c r="P220" s="3"/>
    </row>
    <row r="221" spans="1:16" ht="19.5" customHeight="1">
      <c r="A221" s="3"/>
      <c r="B221" s="3"/>
      <c r="C221" s="3"/>
      <c r="D221" s="3"/>
      <c r="E221" s="3"/>
      <c r="F221" s="3"/>
      <c r="G221" s="3"/>
      <c r="H221" s="3"/>
      <c r="I221" s="3"/>
      <c r="J221" s="3"/>
      <c r="K221" s="3"/>
      <c r="L221" s="3"/>
      <c r="M221" s="3"/>
      <c r="N221" s="3"/>
      <c r="O221" s="3"/>
      <c r="P221" s="3"/>
    </row>
    <row r="222" spans="1:16" ht="19.5" customHeight="1">
      <c r="A222" s="3"/>
      <c r="B222" s="3"/>
      <c r="C222" s="3"/>
      <c r="D222" s="3"/>
      <c r="E222" s="3"/>
      <c r="F222" s="3"/>
      <c r="G222" s="3"/>
      <c r="H222" s="3"/>
      <c r="I222" s="3"/>
      <c r="J222" s="3"/>
      <c r="K222" s="3"/>
      <c r="L222" s="3"/>
      <c r="M222" s="3"/>
      <c r="N222" s="3"/>
      <c r="O222" s="3"/>
      <c r="P222" s="3"/>
    </row>
    <row r="223" spans="1:16" ht="19.5" customHeight="1">
      <c r="A223" s="3"/>
      <c r="B223" s="3"/>
      <c r="C223" s="3"/>
      <c r="D223" s="3"/>
      <c r="E223" s="3"/>
      <c r="F223" s="3"/>
      <c r="G223" s="3"/>
      <c r="H223" s="3"/>
      <c r="I223" s="3"/>
      <c r="J223" s="3"/>
      <c r="K223" s="3"/>
      <c r="L223" s="3"/>
      <c r="M223" s="3"/>
      <c r="N223" s="3"/>
      <c r="O223" s="3"/>
      <c r="P223" s="3"/>
    </row>
    <row r="224" spans="1:16" ht="19.5" customHeight="1">
      <c r="A224" s="3"/>
      <c r="B224" s="3"/>
      <c r="C224" s="3"/>
      <c r="D224" s="3"/>
      <c r="E224" s="3"/>
      <c r="F224" s="3"/>
      <c r="G224" s="3"/>
      <c r="H224" s="3"/>
      <c r="I224" s="3"/>
      <c r="J224" s="3"/>
      <c r="K224" s="3"/>
      <c r="L224" s="3"/>
      <c r="M224" s="3"/>
      <c r="N224" s="3"/>
      <c r="O224" s="3"/>
      <c r="P224" s="3"/>
    </row>
    <row r="225" spans="1:16" ht="19.5" customHeight="1">
      <c r="A225" s="3"/>
      <c r="B225" s="3"/>
      <c r="C225" s="3"/>
      <c r="D225" s="3"/>
      <c r="E225" s="3"/>
      <c r="F225" s="3"/>
      <c r="G225" s="3"/>
      <c r="H225" s="3"/>
      <c r="I225" s="3"/>
      <c r="J225" s="3"/>
      <c r="K225" s="3"/>
      <c r="L225" s="3"/>
      <c r="M225" s="3"/>
      <c r="N225" s="3"/>
      <c r="O225" s="3"/>
      <c r="P225" s="3"/>
    </row>
    <row r="226" spans="1:16" ht="19.5" customHeight="1">
      <c r="A226" s="3"/>
      <c r="B226" s="3"/>
      <c r="C226" s="3"/>
      <c r="D226" s="3"/>
      <c r="E226" s="3"/>
      <c r="F226" s="3"/>
      <c r="G226" s="3"/>
      <c r="H226" s="3"/>
      <c r="I226" s="3"/>
      <c r="J226" s="3"/>
      <c r="K226" s="3"/>
      <c r="L226" s="3"/>
      <c r="M226" s="3"/>
      <c r="N226" s="3"/>
      <c r="O226" s="3"/>
      <c r="P226" s="3"/>
    </row>
    <row r="227" spans="1:16" ht="19.5" customHeight="1">
      <c r="A227" s="3"/>
      <c r="B227" s="3"/>
      <c r="C227" s="3"/>
      <c r="D227" s="3"/>
      <c r="E227" s="3"/>
      <c r="F227" s="3"/>
      <c r="G227" s="3"/>
      <c r="H227" s="3"/>
      <c r="I227" s="3"/>
      <c r="J227" s="3"/>
      <c r="K227" s="3"/>
      <c r="L227" s="3"/>
      <c r="M227" s="3"/>
      <c r="N227" s="3"/>
      <c r="O227" s="3"/>
      <c r="P227" s="3"/>
    </row>
    <row r="228" spans="1:16" ht="19.5" customHeight="1">
      <c r="A228" s="3"/>
      <c r="B228" s="3"/>
      <c r="C228" s="3"/>
      <c r="D228" s="3"/>
      <c r="E228" s="3"/>
      <c r="F228" s="3"/>
      <c r="G228" s="3"/>
      <c r="H228" s="3"/>
      <c r="I228" s="3"/>
      <c r="J228" s="3"/>
      <c r="K228" s="3"/>
      <c r="L228" s="3"/>
      <c r="M228" s="3"/>
      <c r="N228" s="3"/>
      <c r="O228" s="3"/>
      <c r="P228" s="3"/>
    </row>
    <row r="229" spans="1:16" ht="19.5" customHeight="1">
      <c r="A229" s="3"/>
      <c r="B229" s="3"/>
      <c r="C229" s="3"/>
      <c r="D229" s="3"/>
      <c r="E229" s="3"/>
      <c r="F229" s="3"/>
      <c r="G229" s="3"/>
      <c r="H229" s="3"/>
      <c r="I229" s="3"/>
      <c r="J229" s="3"/>
      <c r="K229" s="3"/>
      <c r="L229" s="3"/>
      <c r="M229" s="3"/>
      <c r="N229" s="3"/>
      <c r="O229" s="3"/>
      <c r="P229" s="3"/>
    </row>
    <row r="230" spans="1:16" ht="19.5" customHeight="1">
      <c r="A230" s="3"/>
      <c r="B230" s="3"/>
      <c r="C230" s="3"/>
      <c r="D230" s="3"/>
      <c r="E230" s="3"/>
      <c r="F230" s="3"/>
      <c r="G230" s="3"/>
      <c r="H230" s="3"/>
      <c r="I230" s="3"/>
      <c r="J230" s="3"/>
      <c r="K230" s="3"/>
      <c r="L230" s="3"/>
      <c r="M230" s="3"/>
      <c r="N230" s="3"/>
      <c r="O230" s="3"/>
      <c r="P230" s="3"/>
    </row>
    <row r="231" spans="1:16" ht="19.5" customHeight="1">
      <c r="A231" s="3"/>
      <c r="B231" s="3"/>
      <c r="C231" s="3"/>
      <c r="D231" s="3"/>
      <c r="E231" s="3"/>
      <c r="F231" s="3"/>
      <c r="G231" s="3"/>
      <c r="H231" s="3"/>
      <c r="I231" s="3"/>
      <c r="J231" s="3"/>
      <c r="K231" s="3"/>
      <c r="L231" s="3"/>
      <c r="M231" s="3"/>
      <c r="N231" s="3"/>
      <c r="O231" s="3"/>
      <c r="P231" s="3"/>
    </row>
    <row r="232" spans="1:16" ht="19.5" customHeight="1">
      <c r="A232" s="3"/>
      <c r="B232" s="3"/>
      <c r="C232" s="3"/>
      <c r="D232" s="3"/>
      <c r="E232" s="3"/>
      <c r="F232" s="3"/>
      <c r="G232" s="3"/>
      <c r="H232" s="3"/>
      <c r="I232" s="3"/>
      <c r="J232" s="3"/>
      <c r="K232" s="3"/>
      <c r="L232" s="3"/>
      <c r="M232" s="3"/>
      <c r="N232" s="3"/>
      <c r="O232" s="3"/>
      <c r="P232" s="3"/>
    </row>
    <row r="233" spans="1:16" ht="19.5" customHeight="1">
      <c r="A233" s="3"/>
      <c r="B233" s="3"/>
      <c r="C233" s="3"/>
      <c r="D233" s="3"/>
      <c r="E233" s="3"/>
      <c r="F233" s="3"/>
      <c r="G233" s="3"/>
      <c r="H233" s="3"/>
      <c r="I233" s="3"/>
      <c r="J233" s="3"/>
      <c r="K233" s="3"/>
      <c r="L233" s="3"/>
      <c r="M233" s="3"/>
      <c r="N233" s="3"/>
      <c r="O233" s="3"/>
      <c r="P233" s="3"/>
    </row>
    <row r="234" spans="1:16" ht="19.5" customHeight="1">
      <c r="A234" s="3"/>
      <c r="B234" s="3"/>
      <c r="C234" s="3"/>
      <c r="D234" s="3"/>
      <c r="E234" s="3"/>
      <c r="F234" s="3"/>
      <c r="G234" s="3"/>
      <c r="H234" s="3"/>
      <c r="I234" s="3"/>
      <c r="J234" s="3"/>
      <c r="K234" s="3"/>
      <c r="L234" s="3"/>
      <c r="M234" s="3"/>
      <c r="N234" s="3"/>
      <c r="O234" s="3"/>
      <c r="P234" s="3"/>
    </row>
    <row r="235" spans="1:16" ht="19.5" customHeight="1">
      <c r="A235" s="3"/>
      <c r="B235" s="3"/>
      <c r="C235" s="3"/>
      <c r="D235" s="3"/>
      <c r="E235" s="3"/>
      <c r="F235" s="3"/>
      <c r="G235" s="3"/>
      <c r="H235" s="3"/>
      <c r="I235" s="3"/>
      <c r="J235" s="3"/>
      <c r="K235" s="3"/>
      <c r="L235" s="3"/>
      <c r="M235" s="3"/>
      <c r="N235" s="3"/>
      <c r="O235" s="3"/>
      <c r="P235" s="3"/>
    </row>
    <row r="236" spans="1:16" ht="19.5" customHeight="1">
      <c r="A236" s="3"/>
      <c r="B236" s="3"/>
      <c r="C236" s="3"/>
      <c r="D236" s="3"/>
      <c r="E236" s="3"/>
      <c r="F236" s="3"/>
      <c r="G236" s="3"/>
      <c r="H236" s="3"/>
      <c r="I236" s="3"/>
      <c r="J236" s="3"/>
      <c r="K236" s="3"/>
      <c r="L236" s="3"/>
      <c r="M236" s="3"/>
      <c r="N236" s="3"/>
      <c r="O236" s="3"/>
      <c r="P236" s="3"/>
    </row>
    <row r="237" spans="1:16" ht="19.5" customHeight="1">
      <c r="A237" s="3"/>
      <c r="B237" s="3"/>
      <c r="C237" s="3"/>
      <c r="D237" s="3"/>
      <c r="E237" s="3"/>
      <c r="F237" s="3"/>
      <c r="G237" s="3"/>
      <c r="H237" s="3"/>
      <c r="I237" s="3"/>
      <c r="J237" s="3"/>
      <c r="K237" s="3"/>
      <c r="L237" s="3"/>
      <c r="M237" s="3"/>
      <c r="N237" s="3"/>
      <c r="O237" s="3"/>
      <c r="P237" s="3"/>
    </row>
    <row r="238" spans="1:16" ht="19.5" customHeight="1">
      <c r="A238" s="3"/>
      <c r="B238" s="3"/>
      <c r="C238" s="3"/>
      <c r="D238" s="3"/>
      <c r="E238" s="3"/>
      <c r="F238" s="3"/>
      <c r="G238" s="3"/>
      <c r="H238" s="3"/>
      <c r="I238" s="3"/>
      <c r="J238" s="3"/>
      <c r="K238" s="3"/>
      <c r="L238" s="3"/>
      <c r="M238" s="3"/>
      <c r="N238" s="3"/>
      <c r="O238" s="3"/>
      <c r="P238" s="3"/>
    </row>
    <row r="239" spans="1:16" ht="19.5" customHeight="1">
      <c r="A239" s="3"/>
      <c r="B239" s="3"/>
      <c r="C239" s="3"/>
      <c r="D239" s="3"/>
      <c r="E239" s="3"/>
      <c r="F239" s="3"/>
      <c r="G239" s="3"/>
      <c r="H239" s="3"/>
      <c r="I239" s="3"/>
      <c r="J239" s="3"/>
      <c r="K239" s="3"/>
      <c r="L239" s="3"/>
      <c r="M239" s="3"/>
      <c r="N239" s="3"/>
      <c r="O239" s="3"/>
      <c r="P239" s="3"/>
    </row>
    <row r="240" spans="1:16" ht="19.5" customHeight="1">
      <c r="A240" s="3"/>
      <c r="B240" s="3"/>
      <c r="C240" s="3"/>
      <c r="D240" s="3"/>
      <c r="E240" s="3"/>
      <c r="F240" s="3"/>
      <c r="G240" s="3"/>
      <c r="H240" s="3"/>
      <c r="I240" s="3"/>
      <c r="J240" s="3"/>
      <c r="K240" s="3"/>
      <c r="L240" s="3"/>
      <c r="M240" s="3"/>
      <c r="N240" s="3"/>
      <c r="O240" s="3"/>
      <c r="P240" s="3"/>
    </row>
    <row r="241" spans="1:16" ht="19.5" customHeight="1">
      <c r="A241" s="3"/>
      <c r="B241" s="3"/>
      <c r="C241" s="3"/>
      <c r="D241" s="3"/>
      <c r="E241" s="3"/>
      <c r="F241" s="3"/>
      <c r="G241" s="3"/>
      <c r="H241" s="3"/>
      <c r="I241" s="3"/>
      <c r="J241" s="3"/>
      <c r="K241" s="3"/>
      <c r="L241" s="3"/>
      <c r="M241" s="3"/>
      <c r="N241" s="3"/>
      <c r="O241" s="3"/>
      <c r="P241" s="3"/>
    </row>
    <row r="242" spans="1:16" ht="19.5" customHeight="1">
      <c r="A242" s="3"/>
      <c r="B242" s="3"/>
      <c r="C242" s="3"/>
      <c r="D242" s="3"/>
      <c r="E242" s="3"/>
      <c r="F242" s="3"/>
      <c r="G242" s="3"/>
      <c r="H242" s="3"/>
      <c r="I242" s="3"/>
      <c r="J242" s="3"/>
      <c r="K242" s="3"/>
      <c r="L242" s="3"/>
      <c r="M242" s="3"/>
      <c r="N242" s="3"/>
      <c r="O242" s="3"/>
      <c r="P242" s="3"/>
    </row>
    <row r="243" spans="1:16" ht="19.5" customHeight="1">
      <c r="A243" s="3"/>
      <c r="B243" s="3"/>
      <c r="C243" s="3"/>
      <c r="D243" s="3"/>
      <c r="E243" s="3"/>
      <c r="F243" s="3"/>
      <c r="G243" s="3"/>
      <c r="H243" s="3"/>
      <c r="I243" s="3"/>
      <c r="J243" s="3"/>
      <c r="K243" s="3"/>
      <c r="L243" s="3"/>
      <c r="M243" s="3"/>
      <c r="N243" s="3"/>
      <c r="O243" s="3"/>
      <c r="P243" s="3"/>
    </row>
    <row r="244" spans="1:16" ht="19.5" customHeight="1">
      <c r="A244" s="3"/>
      <c r="B244" s="3"/>
      <c r="C244" s="3"/>
      <c r="D244" s="3"/>
      <c r="E244" s="3"/>
      <c r="F244" s="3"/>
      <c r="G244" s="3"/>
      <c r="H244" s="3"/>
      <c r="I244" s="3"/>
      <c r="J244" s="3"/>
      <c r="K244" s="3"/>
      <c r="L244" s="3"/>
      <c r="M244" s="3"/>
      <c r="N244" s="3"/>
      <c r="O244" s="3"/>
      <c r="P244" s="3"/>
    </row>
    <row r="245" spans="1:16" ht="19.5" customHeight="1">
      <c r="A245" s="3"/>
      <c r="B245" s="3"/>
      <c r="C245" s="3"/>
      <c r="D245" s="3"/>
      <c r="E245" s="3"/>
      <c r="F245" s="3"/>
      <c r="G245" s="3"/>
      <c r="H245" s="3"/>
      <c r="I245" s="3"/>
      <c r="J245" s="3"/>
      <c r="K245" s="3"/>
      <c r="L245" s="3"/>
      <c r="M245" s="3"/>
      <c r="N245" s="3"/>
      <c r="O245" s="3"/>
      <c r="P245" s="3"/>
    </row>
    <row r="246" spans="1:16" ht="19.5" customHeight="1">
      <c r="A246" s="3"/>
      <c r="B246" s="3"/>
      <c r="C246" s="3"/>
      <c r="D246" s="3"/>
      <c r="E246" s="3"/>
      <c r="F246" s="3"/>
      <c r="G246" s="3"/>
      <c r="H246" s="3"/>
      <c r="I246" s="3"/>
      <c r="J246" s="3"/>
      <c r="K246" s="3"/>
      <c r="L246" s="3"/>
      <c r="M246" s="3"/>
      <c r="N246" s="3"/>
      <c r="O246" s="3"/>
      <c r="P246" s="3"/>
    </row>
    <row r="247" spans="1:16" ht="19.5" customHeight="1">
      <c r="A247" s="3"/>
      <c r="B247" s="3"/>
      <c r="C247" s="3"/>
      <c r="D247" s="3"/>
      <c r="E247" s="3"/>
      <c r="F247" s="3"/>
      <c r="G247" s="3"/>
      <c r="H247" s="3"/>
      <c r="I247" s="3"/>
      <c r="J247" s="3"/>
      <c r="K247" s="3"/>
      <c r="L247" s="3"/>
      <c r="M247" s="3"/>
      <c r="N247" s="3"/>
      <c r="O247" s="3"/>
      <c r="P247" s="3"/>
    </row>
    <row r="248" spans="1:16" ht="19.5" customHeight="1">
      <c r="A248" s="3"/>
      <c r="B248" s="3"/>
      <c r="C248" s="3"/>
      <c r="D248" s="3"/>
      <c r="E248" s="3"/>
      <c r="F248" s="3"/>
      <c r="G248" s="3"/>
      <c r="H248" s="3"/>
      <c r="I248" s="3"/>
      <c r="J248" s="3"/>
      <c r="K248" s="3"/>
      <c r="L248" s="3"/>
      <c r="M248" s="3"/>
      <c r="N248" s="3"/>
      <c r="O248" s="3"/>
      <c r="P248" s="3"/>
    </row>
    <row r="249" spans="1:16" ht="19.5" customHeight="1">
      <c r="A249" s="3"/>
      <c r="B249" s="3"/>
      <c r="C249" s="3"/>
      <c r="D249" s="3"/>
      <c r="E249" s="3"/>
      <c r="F249" s="3"/>
      <c r="G249" s="3"/>
      <c r="H249" s="3"/>
      <c r="I249" s="3"/>
      <c r="J249" s="3"/>
      <c r="K249" s="3"/>
      <c r="L249" s="3"/>
      <c r="M249" s="3"/>
      <c r="N249" s="3"/>
      <c r="O249" s="3"/>
      <c r="P249" s="3"/>
    </row>
    <row r="250" spans="1:16" ht="19.5" customHeight="1">
      <c r="A250" s="3"/>
      <c r="B250" s="3"/>
      <c r="C250" s="3"/>
      <c r="D250" s="3"/>
      <c r="E250" s="3"/>
      <c r="F250" s="3"/>
      <c r="G250" s="3"/>
      <c r="H250" s="3"/>
      <c r="I250" s="3"/>
      <c r="J250" s="3"/>
      <c r="K250" s="3"/>
      <c r="L250" s="3"/>
      <c r="M250" s="3"/>
      <c r="N250" s="3"/>
      <c r="O250" s="3"/>
      <c r="P250" s="3"/>
    </row>
    <row r="251" spans="1:16" ht="19.5" customHeight="1">
      <c r="A251" s="3"/>
      <c r="B251" s="3"/>
      <c r="C251" s="3"/>
      <c r="D251" s="3"/>
      <c r="E251" s="3"/>
      <c r="F251" s="3"/>
      <c r="G251" s="3"/>
      <c r="H251" s="3"/>
      <c r="I251" s="3"/>
      <c r="J251" s="3"/>
      <c r="K251" s="3"/>
      <c r="L251" s="3"/>
      <c r="M251" s="3"/>
      <c r="N251" s="3"/>
      <c r="O251" s="3"/>
      <c r="P251" s="3"/>
    </row>
    <row r="252" spans="1:16" ht="15.75" customHeight="1"/>
    <row r="253" spans="1:16" ht="15.75" customHeight="1"/>
    <row r="254" spans="1:16" ht="15.75" customHeight="1"/>
    <row r="255" spans="1:16" ht="15.75" customHeight="1"/>
    <row r="256" spans="1:1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sheetData>
  <sheetProtection selectLockedCells="1"/>
  <mergeCells count="36">
    <mergeCell ref="A38:D39"/>
    <mergeCell ref="E38:P39"/>
    <mergeCell ref="A41:C41"/>
    <mergeCell ref="K41:M41"/>
    <mergeCell ref="A11:E11"/>
    <mergeCell ref="H11:I11"/>
    <mergeCell ref="A12:P12"/>
    <mergeCell ref="A13:D23"/>
    <mergeCell ref="A25:D35"/>
    <mergeCell ref="L37:O37"/>
    <mergeCell ref="A9:E10"/>
    <mergeCell ref="H9:I9"/>
    <mergeCell ref="L9:M9"/>
    <mergeCell ref="H10:I10"/>
    <mergeCell ref="L10:M10"/>
    <mergeCell ref="A7:E7"/>
    <mergeCell ref="F7:J7"/>
    <mergeCell ref="L7:P7"/>
    <mergeCell ref="A8:E8"/>
    <mergeCell ref="F8:G8"/>
    <mergeCell ref="H8:I8"/>
    <mergeCell ref="L8:M8"/>
    <mergeCell ref="N8:P8"/>
    <mergeCell ref="A6:H6"/>
    <mergeCell ref="A2:P2"/>
    <mergeCell ref="A3:E3"/>
    <mergeCell ref="F3:G3"/>
    <mergeCell ref="A5:G5"/>
    <mergeCell ref="H5:J5"/>
    <mergeCell ref="G42:H45"/>
    <mergeCell ref="I42:I45"/>
    <mergeCell ref="M42:M45"/>
    <mergeCell ref="K43:L43"/>
    <mergeCell ref="O43:P43"/>
    <mergeCell ref="K45:L45"/>
    <mergeCell ref="O45:P45"/>
  </mergeCells>
  <phoneticPr fontId="3"/>
  <conditionalFormatting sqref="F9 H9:I9">
    <cfRule type="containsBlanks" dxfId="14" priority="5">
      <formula>LEN(TRIM(F9))=0</formula>
    </cfRule>
  </conditionalFormatting>
  <conditionalFormatting sqref="F3:G3">
    <cfRule type="containsBlanks" dxfId="13" priority="13">
      <formula>LEN(TRIM(F3))=0</formula>
    </cfRule>
  </conditionalFormatting>
  <conditionalFormatting sqref="J42 L42 K43 J44 L44 K45">
    <cfRule type="containsBlanks" dxfId="12" priority="9">
      <formula>LEN(TRIM(J42))=0</formula>
    </cfRule>
  </conditionalFormatting>
  <conditionalFormatting sqref="N41">
    <cfRule type="cellIs" dxfId="11" priority="12" operator="equal">
      <formula>""</formula>
    </cfRule>
  </conditionalFormatting>
  <conditionalFormatting sqref="N42 O43 P44 O45">
    <cfRule type="containsBlanks" dxfId="10" priority="8">
      <formula>LEN(TRIM(N42))=0</formula>
    </cfRule>
  </conditionalFormatting>
  <conditionalFormatting sqref="N44">
    <cfRule type="containsBlanks" dxfId="9" priority="6">
      <formula>LEN(TRIM(N44))=0</formula>
    </cfRule>
  </conditionalFormatting>
  <conditionalFormatting sqref="N46">
    <cfRule type="containsBlanks" dxfId="8" priority="10">
      <formula>LEN(TRIM(N46))=0</formula>
    </cfRule>
    <cfRule type="cellIs" dxfId="7" priority="11" operator="equal">
      <formula>""</formula>
    </cfRule>
  </conditionalFormatting>
  <conditionalFormatting sqref="P42">
    <cfRule type="containsBlanks" dxfId="6" priority="7">
      <formula>LEN(TRIM(P42))=0</formula>
    </cfRule>
  </conditionalFormatting>
  <conditionalFormatting sqref="F18">
    <cfRule type="cellIs" dxfId="5" priority="4" stopIfTrue="1" operator="equal">
      <formula>""</formula>
    </cfRule>
  </conditionalFormatting>
  <conditionalFormatting sqref="F30">
    <cfRule type="cellIs" dxfId="4" priority="3" stopIfTrue="1" operator="equal">
      <formula>""</formula>
    </cfRule>
  </conditionalFormatting>
  <conditionalFormatting sqref="G18">
    <cfRule type="cellIs" dxfId="3" priority="2" stopIfTrue="1" operator="equal">
      <formula>""</formula>
    </cfRule>
  </conditionalFormatting>
  <conditionalFormatting sqref="G30">
    <cfRule type="cellIs" dxfId="2" priority="1" stopIfTrue="1" operator="equal">
      <formula>""</formula>
    </cfRule>
  </conditionalFormatting>
  <dataValidations count="7">
    <dataValidation type="list" allowBlank="1" showInputMessage="1" showErrorMessage="1" sqref="F3:G3" xr:uid="{AA978D8E-1C1A-4405-A3CE-40FE35A2CA26}">
      <formula1>$T$5:$T$9</formula1>
    </dataValidation>
    <dataValidation type="list" allowBlank="1" showErrorMessage="1" sqref="G21:G22 K33:K34 N32 O33:O34 F32 G33:G34 J20 K21:K22 N20 O21:O22 J32" xr:uid="{2F6F634C-2CB3-4F5F-B9A1-E362E5440D43}">
      <formula1>$S$10:$S$15</formula1>
    </dataValidation>
    <dataValidation type="list" allowBlank="1" showInputMessage="1" showErrorMessage="1" sqref="N41" xr:uid="{2CF264AD-EAF6-43F4-9F6F-BB23C792ABF5}">
      <formula1>$S$5:$S$15</formula1>
    </dataValidation>
    <dataValidation type="list" allowBlank="1" showErrorMessage="1" sqref="F35:F36 N35:N36 J26:J31 N23:N24 N14:N19 F23:F24 J14:J19 J23:J24 J35:J36 N26:N31 F27:F29 F31" xr:uid="{41921C7A-4B92-4383-92EC-BD3A3297F553}">
      <formula1>$R$5:$R$10</formula1>
    </dataValidation>
    <dataValidation type="list" allowBlank="1" showErrorMessage="1" sqref="F15:F17 F19:F20" xr:uid="{1BC2616E-8E09-4790-A4CB-28DB82936431}">
      <formula1>$Z$9:$Z$14</formula1>
    </dataValidation>
    <dataValidation type="list" allowBlank="1" showErrorMessage="1" sqref="F21:F22 N21:N22 J21:J22 F33:F34 N33:N34 J33:J34" xr:uid="{6A319669-E7DE-4B05-98E7-530821F6BDFA}">
      <formula1>$P$10:$P$18</formula1>
    </dataValidation>
    <dataValidation type="list" allowBlank="1" showErrorMessage="1" sqref="F18 F30" xr:uid="{A9443C85-EBB7-4C72-B30C-0E134D1A0612}">
      <formula1>$V$11:$V$18</formula1>
    </dataValidation>
  </dataValidations>
  <pageMargins left="0.39370078740157483" right="0.39370078740157483" top="0.59055118110236227" bottom="0.39370078740157483" header="0" footer="0"/>
  <pageSetup paperSize="9" scale="8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82523-71CC-4404-868B-CE56E3035925}">
  <sheetPr>
    <tabColor rgb="FF00B0F0"/>
    <pageSetUpPr fitToPage="1"/>
  </sheetPr>
  <dimension ref="A1:V234"/>
  <sheetViews>
    <sheetView view="pageBreakPreview" topLeftCell="A4" zoomScaleNormal="100" zoomScaleSheetLayoutView="100" workbookViewId="0">
      <selection activeCell="R46" sqref="R46"/>
    </sheetView>
  </sheetViews>
  <sheetFormatPr defaultColWidth="2.625" defaultRowHeight="15.75" customHeight="1"/>
  <cols>
    <col min="1" max="1" width="3.125" style="136" customWidth="1"/>
    <col min="2" max="2" width="5.75" style="136" customWidth="1"/>
    <col min="3" max="3" width="9.75" style="136" customWidth="1"/>
    <col min="4" max="4" width="9.375" style="215" customWidth="1"/>
    <col min="5" max="5" width="7.75" style="215" customWidth="1"/>
    <col min="6" max="6" width="9.75" style="215" bestFit="1" customWidth="1"/>
    <col min="7" max="7" width="9.625" style="215" customWidth="1"/>
    <col min="8" max="8" width="8.875" style="215" customWidth="1"/>
    <col min="9" max="9" width="7.75" style="215" customWidth="1"/>
    <col min="10" max="10" width="9.75" style="215" customWidth="1"/>
    <col min="11" max="11" width="9.375" style="133" customWidth="1"/>
    <col min="12" max="12" width="11" style="133" customWidth="1"/>
    <col min="13" max="14" width="9.75" style="136" customWidth="1"/>
    <col min="15" max="15" width="10.25" style="136" customWidth="1"/>
    <col min="16" max="17" width="9.5" style="136" customWidth="1"/>
    <col min="18" max="18" width="11.75" style="136" customWidth="1"/>
    <col min="19" max="19" width="12.375" style="136" customWidth="1"/>
    <col min="20" max="20" width="12.125" style="136" customWidth="1"/>
    <col min="21" max="21" width="2.625" style="136"/>
    <col min="22" max="22" width="12.625" style="136" bestFit="1" customWidth="1"/>
    <col min="23" max="28" width="5.875" style="136" customWidth="1"/>
    <col min="29" max="16384" width="2.625" style="136"/>
  </cols>
  <sheetData>
    <row r="1" spans="1:22" ht="15.75" customHeight="1">
      <c r="A1" s="131" t="s">
        <v>79</v>
      </c>
      <c r="B1" s="131"/>
      <c r="C1" s="131"/>
      <c r="D1" s="132"/>
      <c r="E1" s="132"/>
      <c r="F1" s="132"/>
      <c r="G1" s="132"/>
      <c r="H1" s="132"/>
      <c r="I1" s="132"/>
      <c r="J1" s="132"/>
      <c r="L1" s="134"/>
      <c r="M1" s="131"/>
      <c r="N1" s="131"/>
      <c r="O1" s="131"/>
      <c r="P1" s="131"/>
      <c r="Q1" s="131"/>
      <c r="R1" s="131"/>
      <c r="S1" s="135"/>
      <c r="T1" s="131"/>
    </row>
    <row r="2" spans="1:22" ht="12" customHeight="1">
      <c r="A2" s="131"/>
      <c r="B2" s="131"/>
      <c r="C2" s="131"/>
      <c r="D2" s="132"/>
      <c r="E2" s="132"/>
      <c r="F2" s="132"/>
      <c r="G2" s="132"/>
      <c r="H2" s="132"/>
      <c r="I2" s="132"/>
      <c r="J2" s="132"/>
      <c r="K2" s="134"/>
      <c r="L2" s="134"/>
      <c r="M2" s="131"/>
      <c r="N2" s="131"/>
      <c r="O2" s="131"/>
      <c r="P2" s="131"/>
      <c r="Q2" s="131"/>
      <c r="R2" s="131"/>
      <c r="S2" s="131"/>
      <c r="T2" s="131"/>
    </row>
    <row r="3" spans="1:22" ht="30" customHeight="1">
      <c r="A3" s="429" t="s">
        <v>80</v>
      </c>
      <c r="B3" s="429"/>
      <c r="C3" s="429"/>
      <c r="D3" s="429"/>
      <c r="E3" s="429"/>
      <c r="F3" s="429"/>
      <c r="G3" s="429"/>
      <c r="H3" s="429"/>
      <c r="I3" s="429"/>
      <c r="J3" s="429"/>
      <c r="K3" s="429"/>
      <c r="L3" s="429"/>
      <c r="M3" s="429"/>
      <c r="N3" s="429"/>
      <c r="O3" s="429"/>
      <c r="P3" s="429"/>
      <c r="Q3" s="429"/>
      <c r="R3" s="429"/>
      <c r="S3" s="429"/>
      <c r="T3" s="429"/>
    </row>
    <row r="4" spans="1:22" ht="12" customHeight="1" thickBot="1">
      <c r="A4" s="137"/>
      <c r="B4" s="137"/>
      <c r="C4" s="137"/>
      <c r="D4" s="138"/>
      <c r="E4" s="138"/>
      <c r="F4" s="138"/>
      <c r="G4" s="138"/>
      <c r="H4" s="138"/>
      <c r="I4" s="138"/>
      <c r="J4" s="138"/>
      <c r="K4" s="137"/>
      <c r="L4" s="137"/>
      <c r="M4" s="137"/>
      <c r="N4" s="137"/>
      <c r="O4" s="139"/>
      <c r="P4" s="137"/>
      <c r="Q4" s="137"/>
      <c r="R4" s="137"/>
      <c r="S4" s="137"/>
      <c r="T4" s="137"/>
      <c r="V4" s="140" t="s">
        <v>81</v>
      </c>
    </row>
    <row r="5" spans="1:22" s="141" customFormat="1" ht="34.5" customHeight="1" thickBot="1">
      <c r="E5" s="142"/>
      <c r="F5" s="143"/>
      <c r="G5" s="144"/>
      <c r="H5" s="216" t="s">
        <v>107</v>
      </c>
      <c r="I5" s="145"/>
      <c r="J5" s="144"/>
      <c r="K5" s="144"/>
      <c r="L5" s="146"/>
      <c r="M5" s="430">
        <f>S31</f>
        <v>609770</v>
      </c>
      <c r="N5" s="431"/>
      <c r="O5" s="147"/>
      <c r="P5" s="148"/>
      <c r="Q5" s="148"/>
      <c r="R5" s="149"/>
      <c r="S5" s="149"/>
      <c r="T5" s="149"/>
      <c r="V5" s="150" t="s">
        <v>6</v>
      </c>
    </row>
    <row r="6" spans="1:22" s="141" customFormat="1" ht="15.75" customHeight="1">
      <c r="A6" s="151"/>
      <c r="B6" s="151"/>
      <c r="C6" s="151"/>
      <c r="D6" s="152"/>
      <c r="E6" s="152"/>
      <c r="F6" s="152"/>
      <c r="G6" s="152"/>
      <c r="H6" s="152"/>
      <c r="K6" s="153"/>
      <c r="L6" s="153"/>
      <c r="M6" s="154"/>
      <c r="N6" s="154"/>
      <c r="O6" s="155"/>
      <c r="P6" s="154"/>
      <c r="Q6" s="154"/>
      <c r="R6" s="154"/>
      <c r="S6" s="154"/>
      <c r="T6" s="154"/>
      <c r="V6" s="156" t="s">
        <v>14</v>
      </c>
    </row>
    <row r="7" spans="1:22" s="141" customFormat="1" ht="7.5" customHeight="1" thickBot="1">
      <c r="A7" s="151"/>
      <c r="B7" s="151"/>
      <c r="C7" s="151"/>
      <c r="D7" s="152"/>
      <c r="E7" s="152"/>
      <c r="F7" s="152"/>
      <c r="G7" s="152"/>
      <c r="H7" s="152"/>
      <c r="I7" s="152"/>
      <c r="J7" s="152"/>
      <c r="K7" s="134"/>
      <c r="L7" s="134"/>
      <c r="M7" s="151"/>
      <c r="N7" s="151"/>
      <c r="O7" s="157"/>
      <c r="P7" s="151"/>
      <c r="Q7" s="151"/>
      <c r="R7" s="151"/>
      <c r="S7" s="151"/>
      <c r="T7" s="151"/>
      <c r="V7" s="150" t="s">
        <v>82</v>
      </c>
    </row>
    <row r="8" spans="1:22" ht="15.75" customHeight="1">
      <c r="A8" s="477" t="s">
        <v>26</v>
      </c>
      <c r="B8" s="480" t="s">
        <v>100</v>
      </c>
      <c r="C8" s="480" t="s">
        <v>83</v>
      </c>
      <c r="D8" s="481" t="s">
        <v>84</v>
      </c>
      <c r="E8" s="482"/>
      <c r="F8" s="482"/>
      <c r="G8" s="482"/>
      <c r="H8" s="482"/>
      <c r="I8" s="482"/>
      <c r="J8" s="482"/>
      <c r="K8" s="482"/>
      <c r="L8" s="483"/>
      <c r="M8" s="158" t="s">
        <v>131</v>
      </c>
      <c r="N8" s="159"/>
      <c r="O8" s="160"/>
      <c r="P8" s="484" t="s">
        <v>101</v>
      </c>
      <c r="Q8" s="484"/>
      <c r="R8" s="484"/>
      <c r="S8" s="436" t="s">
        <v>103</v>
      </c>
      <c r="T8" s="485" t="s">
        <v>85</v>
      </c>
      <c r="V8" s="156" t="s">
        <v>18</v>
      </c>
    </row>
    <row r="9" spans="1:22" ht="15.75" customHeight="1">
      <c r="A9" s="478"/>
      <c r="B9" s="447"/>
      <c r="C9" s="447"/>
      <c r="D9" s="161" t="s">
        <v>75</v>
      </c>
      <c r="E9" s="162"/>
      <c r="F9" s="162"/>
      <c r="G9" s="162"/>
      <c r="H9" s="161" t="s">
        <v>74</v>
      </c>
      <c r="I9" s="162"/>
      <c r="J9" s="162"/>
      <c r="K9" s="163"/>
      <c r="L9" s="434" t="s">
        <v>86</v>
      </c>
      <c r="M9" s="164" t="s">
        <v>75</v>
      </c>
      <c r="N9" s="165" t="s">
        <v>74</v>
      </c>
      <c r="O9" s="439" t="s">
        <v>87</v>
      </c>
      <c r="P9" s="166" t="s">
        <v>75</v>
      </c>
      <c r="Q9" s="167" t="s">
        <v>74</v>
      </c>
      <c r="R9" s="441" t="s">
        <v>102</v>
      </c>
      <c r="S9" s="437"/>
      <c r="T9" s="486"/>
      <c r="V9" s="156" t="s">
        <v>20</v>
      </c>
    </row>
    <row r="10" spans="1:22" ht="35.25" customHeight="1">
      <c r="A10" s="479"/>
      <c r="B10" s="448"/>
      <c r="C10" s="448"/>
      <c r="D10" s="168" t="s">
        <v>88</v>
      </c>
      <c r="E10" s="169" t="s">
        <v>89</v>
      </c>
      <c r="F10" s="170" t="s">
        <v>90</v>
      </c>
      <c r="G10" s="171" t="s">
        <v>91</v>
      </c>
      <c r="H10" s="168" t="s">
        <v>92</v>
      </c>
      <c r="I10" s="169" t="s">
        <v>89</v>
      </c>
      <c r="J10" s="170" t="s">
        <v>93</v>
      </c>
      <c r="K10" s="171" t="s">
        <v>94</v>
      </c>
      <c r="L10" s="435"/>
      <c r="M10" s="172"/>
      <c r="N10" s="173"/>
      <c r="O10" s="440"/>
      <c r="P10" s="174" t="s">
        <v>95</v>
      </c>
      <c r="Q10" s="175" t="s">
        <v>96</v>
      </c>
      <c r="R10" s="442"/>
      <c r="S10" s="437"/>
      <c r="T10" s="486"/>
      <c r="V10" s="156" t="s">
        <v>23</v>
      </c>
    </row>
    <row r="11" spans="1:22" ht="19.5" customHeight="1">
      <c r="A11" s="176">
        <v>1</v>
      </c>
      <c r="B11" s="177" t="s">
        <v>6</v>
      </c>
      <c r="C11" s="177" t="s">
        <v>108</v>
      </c>
      <c r="D11" s="178" t="s">
        <v>106</v>
      </c>
      <c r="E11" s="179">
        <v>29800</v>
      </c>
      <c r="F11" s="180">
        <v>250</v>
      </c>
      <c r="G11" s="181">
        <f t="shared" ref="G11:G30" si="0">SUM(D11:F11)</f>
        <v>30050</v>
      </c>
      <c r="H11" s="182">
        <v>250</v>
      </c>
      <c r="I11" s="179">
        <v>29800</v>
      </c>
      <c r="J11" s="183" t="s">
        <v>105</v>
      </c>
      <c r="K11" s="184">
        <f t="shared" ref="K11:K30" si="1">SUM(H11:J11)</f>
        <v>30050</v>
      </c>
      <c r="L11" s="247">
        <f t="shared" ref="L11:L30" si="2">K11+G11</f>
        <v>60100</v>
      </c>
      <c r="M11" s="186">
        <v>4420</v>
      </c>
      <c r="N11" s="187">
        <v>4420</v>
      </c>
      <c r="O11" s="188">
        <f>N11+M11</f>
        <v>8840</v>
      </c>
      <c r="P11" s="189">
        <v>34480</v>
      </c>
      <c r="Q11" s="190">
        <v>34480</v>
      </c>
      <c r="R11" s="191">
        <f>SUM(P11:Q11)</f>
        <v>68960</v>
      </c>
      <c r="S11" s="192">
        <f>MIN(L11+O11,R11)</f>
        <v>68940</v>
      </c>
      <c r="T11" s="193"/>
      <c r="V11" s="194"/>
    </row>
    <row r="12" spans="1:22" ht="19.5" customHeight="1">
      <c r="A12" s="195">
        <v>2</v>
      </c>
      <c r="B12" s="177" t="s">
        <v>82</v>
      </c>
      <c r="C12" s="177" t="s">
        <v>109</v>
      </c>
      <c r="D12" s="178" t="s">
        <v>106</v>
      </c>
      <c r="E12" s="179">
        <v>29800</v>
      </c>
      <c r="F12" s="180">
        <v>250</v>
      </c>
      <c r="G12" s="181">
        <f t="shared" si="0"/>
        <v>30050</v>
      </c>
      <c r="H12" s="182">
        <v>250</v>
      </c>
      <c r="I12" s="196">
        <v>29800</v>
      </c>
      <c r="J12" s="197" t="s">
        <v>105</v>
      </c>
      <c r="K12" s="184">
        <f t="shared" si="1"/>
        <v>30050</v>
      </c>
      <c r="L12" s="248">
        <f t="shared" si="2"/>
        <v>60100</v>
      </c>
      <c r="M12" s="186">
        <v>4420</v>
      </c>
      <c r="N12" s="187">
        <v>4420</v>
      </c>
      <c r="O12" s="188">
        <f t="shared" ref="O12:O30" si="3">N12+M12</f>
        <v>8840</v>
      </c>
      <c r="P12" s="189">
        <v>34580</v>
      </c>
      <c r="Q12" s="190">
        <v>34580</v>
      </c>
      <c r="R12" s="191">
        <f t="shared" ref="R12:R30" si="4">SUM(P12:Q12)</f>
        <v>69160</v>
      </c>
      <c r="S12" s="192">
        <f t="shared" ref="S12:S30" si="5">MIN(L12+O12,R12)</f>
        <v>68940</v>
      </c>
      <c r="T12" s="193"/>
      <c r="V12" s="199"/>
    </row>
    <row r="13" spans="1:22" ht="19.5" customHeight="1">
      <c r="A13" s="195">
        <v>3</v>
      </c>
      <c r="B13" s="177" t="s">
        <v>82</v>
      </c>
      <c r="C13" s="200" t="s">
        <v>110</v>
      </c>
      <c r="D13" s="178" t="s">
        <v>106</v>
      </c>
      <c r="E13" s="179">
        <v>29800</v>
      </c>
      <c r="F13" s="180">
        <v>250</v>
      </c>
      <c r="G13" s="181">
        <f t="shared" si="0"/>
        <v>30050</v>
      </c>
      <c r="H13" s="182">
        <v>250</v>
      </c>
      <c r="I13" s="196">
        <v>29800</v>
      </c>
      <c r="J13" s="197" t="s">
        <v>105</v>
      </c>
      <c r="K13" s="184">
        <f t="shared" si="1"/>
        <v>30050</v>
      </c>
      <c r="L13" s="248">
        <f t="shared" si="2"/>
        <v>60100</v>
      </c>
      <c r="M13" s="186">
        <v>4420</v>
      </c>
      <c r="N13" s="187">
        <v>4420</v>
      </c>
      <c r="O13" s="188">
        <f t="shared" si="3"/>
        <v>8840</v>
      </c>
      <c r="P13" s="189">
        <v>34580</v>
      </c>
      <c r="Q13" s="190">
        <v>34580</v>
      </c>
      <c r="R13" s="191">
        <f t="shared" si="4"/>
        <v>69160</v>
      </c>
      <c r="S13" s="192">
        <f t="shared" si="5"/>
        <v>68940</v>
      </c>
      <c r="T13" s="193"/>
      <c r="V13" s="199"/>
    </row>
    <row r="14" spans="1:22" ht="19.5" customHeight="1">
      <c r="A14" s="195">
        <v>4</v>
      </c>
      <c r="B14" s="177" t="s">
        <v>82</v>
      </c>
      <c r="C14" s="200" t="s">
        <v>65</v>
      </c>
      <c r="D14" s="178" t="s">
        <v>106</v>
      </c>
      <c r="E14" s="179">
        <v>29800</v>
      </c>
      <c r="F14" s="180">
        <v>250</v>
      </c>
      <c r="G14" s="181">
        <f t="shared" si="0"/>
        <v>30050</v>
      </c>
      <c r="H14" s="182">
        <v>250</v>
      </c>
      <c r="I14" s="196">
        <v>29800</v>
      </c>
      <c r="J14" s="197" t="s">
        <v>105</v>
      </c>
      <c r="K14" s="184">
        <f t="shared" si="1"/>
        <v>30050</v>
      </c>
      <c r="L14" s="248">
        <f t="shared" si="2"/>
        <v>60100</v>
      </c>
      <c r="M14" s="186">
        <v>4420</v>
      </c>
      <c r="N14" s="187">
        <v>4420</v>
      </c>
      <c r="O14" s="188">
        <f>N14+M14</f>
        <v>8840</v>
      </c>
      <c r="P14" s="189">
        <v>34480</v>
      </c>
      <c r="Q14" s="190">
        <v>34480</v>
      </c>
      <c r="R14" s="191">
        <f t="shared" si="4"/>
        <v>68960</v>
      </c>
      <c r="S14" s="192">
        <f t="shared" si="5"/>
        <v>68940</v>
      </c>
      <c r="T14" s="193"/>
      <c r="V14" s="199"/>
    </row>
    <row r="15" spans="1:22" ht="19.5" customHeight="1">
      <c r="A15" s="195">
        <v>5</v>
      </c>
      <c r="B15" s="177" t="s">
        <v>82</v>
      </c>
      <c r="C15" s="200" t="s">
        <v>124</v>
      </c>
      <c r="D15" s="178" t="s">
        <v>106</v>
      </c>
      <c r="E15" s="179">
        <v>29800</v>
      </c>
      <c r="F15" s="180">
        <v>250</v>
      </c>
      <c r="G15" s="181">
        <f t="shared" ref="G15" si="6">SUM(D15:F15)</f>
        <v>30050</v>
      </c>
      <c r="H15" s="182">
        <v>250</v>
      </c>
      <c r="I15" s="196">
        <v>29800</v>
      </c>
      <c r="J15" s="197" t="s">
        <v>105</v>
      </c>
      <c r="K15" s="184">
        <f t="shared" ref="K15" si="7">SUM(H15:J15)</f>
        <v>30050</v>
      </c>
      <c r="L15" s="248">
        <f t="shared" ref="L15" si="8">K15+G15</f>
        <v>60100</v>
      </c>
      <c r="M15" s="186">
        <v>4420</v>
      </c>
      <c r="N15" s="187">
        <v>4420</v>
      </c>
      <c r="O15" s="188">
        <f t="shared" si="3"/>
        <v>8840</v>
      </c>
      <c r="P15" s="189">
        <v>34480</v>
      </c>
      <c r="Q15" s="190">
        <v>34480</v>
      </c>
      <c r="R15" s="191">
        <f t="shared" ref="R15" si="9">SUM(P15:Q15)</f>
        <v>68960</v>
      </c>
      <c r="S15" s="192">
        <f t="shared" ref="S15" si="10">MIN(L15+O15,R15)</f>
        <v>68940</v>
      </c>
      <c r="T15" s="193"/>
      <c r="V15" s="199"/>
    </row>
    <row r="16" spans="1:22" ht="19.5" customHeight="1">
      <c r="A16" s="195">
        <v>6</v>
      </c>
      <c r="B16" s="177" t="s">
        <v>82</v>
      </c>
      <c r="C16" s="200" t="s">
        <v>111</v>
      </c>
      <c r="D16" s="201">
        <v>820</v>
      </c>
      <c r="E16" s="202">
        <v>29800</v>
      </c>
      <c r="F16" s="235" t="s">
        <v>106</v>
      </c>
      <c r="G16" s="181">
        <f t="shared" si="0"/>
        <v>30620</v>
      </c>
      <c r="H16" s="236" t="s">
        <v>106</v>
      </c>
      <c r="I16" s="202">
        <v>29800</v>
      </c>
      <c r="J16" s="203">
        <v>820</v>
      </c>
      <c r="K16" s="184">
        <f t="shared" si="1"/>
        <v>30620</v>
      </c>
      <c r="L16" s="248">
        <f t="shared" si="2"/>
        <v>61240</v>
      </c>
      <c r="M16" s="186">
        <v>3285</v>
      </c>
      <c r="N16" s="187">
        <v>3285</v>
      </c>
      <c r="O16" s="188">
        <f t="shared" si="3"/>
        <v>6570</v>
      </c>
      <c r="P16" s="189">
        <v>34480</v>
      </c>
      <c r="Q16" s="190">
        <v>34480</v>
      </c>
      <c r="R16" s="191">
        <f t="shared" si="4"/>
        <v>68960</v>
      </c>
      <c r="S16" s="192">
        <f t="shared" si="5"/>
        <v>67810</v>
      </c>
      <c r="T16" s="193"/>
      <c r="V16" s="199"/>
    </row>
    <row r="17" spans="1:22" ht="19.5" customHeight="1">
      <c r="A17" s="195">
        <v>7</v>
      </c>
      <c r="B17" s="177" t="s">
        <v>82</v>
      </c>
      <c r="C17" s="200" t="s">
        <v>112</v>
      </c>
      <c r="D17" s="201">
        <v>480</v>
      </c>
      <c r="E17" s="179">
        <v>29800</v>
      </c>
      <c r="F17" s="235" t="s">
        <v>106</v>
      </c>
      <c r="G17" s="181">
        <f t="shared" si="0"/>
        <v>30280</v>
      </c>
      <c r="H17" s="236" t="s">
        <v>106</v>
      </c>
      <c r="I17" s="179">
        <v>29800</v>
      </c>
      <c r="J17" s="203">
        <v>480</v>
      </c>
      <c r="K17" s="184">
        <f t="shared" si="1"/>
        <v>30280</v>
      </c>
      <c r="L17" s="248">
        <f t="shared" si="2"/>
        <v>60560</v>
      </c>
      <c r="M17" s="186">
        <v>3285</v>
      </c>
      <c r="N17" s="187">
        <v>3285</v>
      </c>
      <c r="O17" s="188">
        <f t="shared" si="3"/>
        <v>6570</v>
      </c>
      <c r="P17" s="189">
        <v>34480</v>
      </c>
      <c r="Q17" s="190">
        <v>34480</v>
      </c>
      <c r="R17" s="191">
        <f t="shared" si="4"/>
        <v>68960</v>
      </c>
      <c r="S17" s="192">
        <f t="shared" si="5"/>
        <v>67130</v>
      </c>
      <c r="T17" s="193"/>
      <c r="V17" s="199"/>
    </row>
    <row r="18" spans="1:22" ht="19.5" customHeight="1">
      <c r="A18" s="195">
        <v>8</v>
      </c>
      <c r="B18" s="177" t="s">
        <v>82</v>
      </c>
      <c r="C18" s="200" t="s">
        <v>113</v>
      </c>
      <c r="D18" s="201">
        <v>480</v>
      </c>
      <c r="E18" s="202">
        <v>29800</v>
      </c>
      <c r="F18" s="235" t="s">
        <v>106</v>
      </c>
      <c r="G18" s="181">
        <f t="shared" si="0"/>
        <v>30280</v>
      </c>
      <c r="H18" s="236" t="s">
        <v>106</v>
      </c>
      <c r="I18" s="202">
        <v>29800</v>
      </c>
      <c r="J18" s="203">
        <v>480</v>
      </c>
      <c r="K18" s="184">
        <f t="shared" si="1"/>
        <v>30280</v>
      </c>
      <c r="L18" s="248">
        <f t="shared" si="2"/>
        <v>60560</v>
      </c>
      <c r="M18" s="186">
        <v>3285</v>
      </c>
      <c r="N18" s="187">
        <v>3285</v>
      </c>
      <c r="O18" s="188">
        <f t="shared" si="3"/>
        <v>6570</v>
      </c>
      <c r="P18" s="189">
        <v>34480</v>
      </c>
      <c r="Q18" s="190">
        <v>34480</v>
      </c>
      <c r="R18" s="191">
        <f t="shared" si="4"/>
        <v>68960</v>
      </c>
      <c r="S18" s="192">
        <f t="shared" si="5"/>
        <v>67130</v>
      </c>
      <c r="T18" s="193"/>
      <c r="V18" s="199"/>
    </row>
    <row r="19" spans="1:22" ht="19.5" customHeight="1">
      <c r="A19" s="195">
        <v>9</v>
      </c>
      <c r="B19" s="177" t="s">
        <v>82</v>
      </c>
      <c r="C19" s="200" t="s">
        <v>115</v>
      </c>
      <c r="D19" s="201">
        <v>1580</v>
      </c>
      <c r="E19" s="202">
        <v>29800</v>
      </c>
      <c r="F19" s="203">
        <v>250</v>
      </c>
      <c r="G19" s="181">
        <f t="shared" si="0"/>
        <v>31630</v>
      </c>
      <c r="H19" s="201">
        <v>250</v>
      </c>
      <c r="I19" s="202">
        <v>29800</v>
      </c>
      <c r="J19" s="203">
        <v>1580</v>
      </c>
      <c r="K19" s="184">
        <f t="shared" si="1"/>
        <v>31630</v>
      </c>
      <c r="L19" s="198">
        <f>K19+G19</f>
        <v>63260</v>
      </c>
      <c r="M19" s="186"/>
      <c r="N19" s="187"/>
      <c r="O19" s="188">
        <f>N19+M19</f>
        <v>0</v>
      </c>
      <c r="P19" s="189">
        <v>31500</v>
      </c>
      <c r="Q19" s="190">
        <v>31500</v>
      </c>
      <c r="R19" s="246">
        <f t="shared" si="4"/>
        <v>63000</v>
      </c>
      <c r="S19" s="192">
        <f t="shared" si="5"/>
        <v>63000</v>
      </c>
      <c r="T19" s="193"/>
      <c r="V19" s="199"/>
    </row>
    <row r="20" spans="1:22" ht="19.5" customHeight="1">
      <c r="A20" s="195">
        <v>10</v>
      </c>
      <c r="B20" s="177"/>
      <c r="C20" s="200"/>
      <c r="D20" s="201"/>
      <c r="E20" s="202"/>
      <c r="F20" s="203"/>
      <c r="G20" s="181">
        <f t="shared" si="0"/>
        <v>0</v>
      </c>
      <c r="H20" s="201"/>
      <c r="I20" s="202"/>
      <c r="J20" s="203"/>
      <c r="K20" s="184">
        <f t="shared" si="1"/>
        <v>0</v>
      </c>
      <c r="L20" s="198">
        <f t="shared" si="2"/>
        <v>0</v>
      </c>
      <c r="M20" s="186"/>
      <c r="N20" s="187"/>
      <c r="O20" s="188">
        <f t="shared" si="3"/>
        <v>0</v>
      </c>
      <c r="P20" s="189"/>
      <c r="Q20" s="190"/>
      <c r="R20" s="191">
        <f t="shared" si="4"/>
        <v>0</v>
      </c>
      <c r="S20" s="192">
        <f t="shared" si="5"/>
        <v>0</v>
      </c>
      <c r="T20" s="193"/>
      <c r="V20" s="199"/>
    </row>
    <row r="21" spans="1:22" ht="19.5" customHeight="1">
      <c r="A21" s="195">
        <v>11</v>
      </c>
      <c r="B21" s="177"/>
      <c r="C21" s="200"/>
      <c r="D21" s="201"/>
      <c r="E21" s="202"/>
      <c r="F21" s="203"/>
      <c r="G21" s="181">
        <f t="shared" si="0"/>
        <v>0</v>
      </c>
      <c r="H21" s="201"/>
      <c r="I21" s="202"/>
      <c r="J21" s="203"/>
      <c r="K21" s="184">
        <f t="shared" si="1"/>
        <v>0</v>
      </c>
      <c r="L21" s="198">
        <f t="shared" si="2"/>
        <v>0</v>
      </c>
      <c r="M21" s="186"/>
      <c r="N21" s="187"/>
      <c r="O21" s="188">
        <f t="shared" si="3"/>
        <v>0</v>
      </c>
      <c r="P21" s="189"/>
      <c r="Q21" s="190"/>
      <c r="R21" s="191">
        <f t="shared" si="4"/>
        <v>0</v>
      </c>
      <c r="S21" s="192">
        <f t="shared" si="5"/>
        <v>0</v>
      </c>
      <c r="T21" s="193"/>
      <c r="V21" s="199"/>
    </row>
    <row r="22" spans="1:22" ht="19.5" customHeight="1">
      <c r="A22" s="195">
        <v>12</v>
      </c>
      <c r="B22" s="177"/>
      <c r="C22" s="200"/>
      <c r="D22" s="201"/>
      <c r="E22" s="202"/>
      <c r="F22" s="203"/>
      <c r="G22" s="181">
        <f t="shared" si="0"/>
        <v>0</v>
      </c>
      <c r="H22" s="201"/>
      <c r="I22" s="202"/>
      <c r="J22" s="203"/>
      <c r="K22" s="184">
        <f t="shared" si="1"/>
        <v>0</v>
      </c>
      <c r="L22" s="198">
        <f t="shared" si="2"/>
        <v>0</v>
      </c>
      <c r="M22" s="186"/>
      <c r="N22" s="187"/>
      <c r="O22" s="188">
        <f t="shared" si="3"/>
        <v>0</v>
      </c>
      <c r="P22" s="189"/>
      <c r="Q22" s="190"/>
      <c r="R22" s="191">
        <f t="shared" si="4"/>
        <v>0</v>
      </c>
      <c r="S22" s="192">
        <f t="shared" si="5"/>
        <v>0</v>
      </c>
      <c r="T22" s="193"/>
      <c r="V22" s="199"/>
    </row>
    <row r="23" spans="1:22" ht="19.5" customHeight="1">
      <c r="A23" s="195">
        <v>13</v>
      </c>
      <c r="B23" s="177"/>
      <c r="C23" s="200"/>
      <c r="D23" s="201"/>
      <c r="E23" s="202"/>
      <c r="F23" s="203"/>
      <c r="G23" s="181">
        <f t="shared" si="0"/>
        <v>0</v>
      </c>
      <c r="H23" s="201"/>
      <c r="I23" s="202"/>
      <c r="J23" s="203"/>
      <c r="K23" s="184">
        <f t="shared" si="1"/>
        <v>0</v>
      </c>
      <c r="L23" s="198">
        <f t="shared" si="2"/>
        <v>0</v>
      </c>
      <c r="M23" s="186"/>
      <c r="N23" s="187"/>
      <c r="O23" s="188">
        <f t="shared" si="3"/>
        <v>0</v>
      </c>
      <c r="P23" s="189"/>
      <c r="Q23" s="190"/>
      <c r="R23" s="191">
        <f t="shared" si="4"/>
        <v>0</v>
      </c>
      <c r="S23" s="192">
        <f t="shared" si="5"/>
        <v>0</v>
      </c>
      <c r="T23" s="193"/>
      <c r="V23" s="199"/>
    </row>
    <row r="24" spans="1:22" ht="19.5" customHeight="1">
      <c r="A24" s="195">
        <v>14</v>
      </c>
      <c r="B24" s="177"/>
      <c r="C24" s="200"/>
      <c r="D24" s="201"/>
      <c r="E24" s="202"/>
      <c r="F24" s="203"/>
      <c r="G24" s="181">
        <f t="shared" si="0"/>
        <v>0</v>
      </c>
      <c r="H24" s="201"/>
      <c r="I24" s="202"/>
      <c r="J24" s="203"/>
      <c r="K24" s="184">
        <f t="shared" si="1"/>
        <v>0</v>
      </c>
      <c r="L24" s="198">
        <f t="shared" si="2"/>
        <v>0</v>
      </c>
      <c r="M24" s="186"/>
      <c r="N24" s="187"/>
      <c r="O24" s="188">
        <f t="shared" si="3"/>
        <v>0</v>
      </c>
      <c r="P24" s="189"/>
      <c r="Q24" s="190"/>
      <c r="R24" s="191">
        <f t="shared" si="4"/>
        <v>0</v>
      </c>
      <c r="S24" s="192">
        <f t="shared" si="5"/>
        <v>0</v>
      </c>
      <c r="T24" s="193"/>
      <c r="V24" s="199"/>
    </row>
    <row r="25" spans="1:22" ht="19.5" customHeight="1">
      <c r="A25" s="195">
        <v>15</v>
      </c>
      <c r="B25" s="177"/>
      <c r="C25" s="200"/>
      <c r="D25" s="201"/>
      <c r="E25" s="202"/>
      <c r="F25" s="203"/>
      <c r="G25" s="181">
        <f t="shared" si="0"/>
        <v>0</v>
      </c>
      <c r="H25" s="201"/>
      <c r="I25" s="202"/>
      <c r="J25" s="203"/>
      <c r="K25" s="184">
        <f t="shared" si="1"/>
        <v>0</v>
      </c>
      <c r="L25" s="198">
        <f t="shared" si="2"/>
        <v>0</v>
      </c>
      <c r="M25" s="186"/>
      <c r="N25" s="187"/>
      <c r="O25" s="188">
        <f t="shared" si="3"/>
        <v>0</v>
      </c>
      <c r="P25" s="189"/>
      <c r="Q25" s="190"/>
      <c r="R25" s="191">
        <f t="shared" si="4"/>
        <v>0</v>
      </c>
      <c r="S25" s="192">
        <f t="shared" si="5"/>
        <v>0</v>
      </c>
      <c r="T25" s="193"/>
      <c r="V25" s="199"/>
    </row>
    <row r="26" spans="1:22" ht="19.5" customHeight="1">
      <c r="A26" s="195">
        <v>16</v>
      </c>
      <c r="B26" s="177"/>
      <c r="C26" s="200"/>
      <c r="D26" s="201"/>
      <c r="E26" s="202"/>
      <c r="F26" s="203"/>
      <c r="G26" s="181">
        <f t="shared" si="0"/>
        <v>0</v>
      </c>
      <c r="H26" s="201"/>
      <c r="I26" s="202"/>
      <c r="J26" s="203"/>
      <c r="K26" s="184">
        <f t="shared" si="1"/>
        <v>0</v>
      </c>
      <c r="L26" s="198">
        <f t="shared" si="2"/>
        <v>0</v>
      </c>
      <c r="M26" s="186"/>
      <c r="N26" s="187"/>
      <c r="O26" s="188">
        <f t="shared" si="3"/>
        <v>0</v>
      </c>
      <c r="P26" s="189"/>
      <c r="Q26" s="190"/>
      <c r="R26" s="191">
        <f t="shared" si="4"/>
        <v>0</v>
      </c>
      <c r="S26" s="192">
        <f t="shared" si="5"/>
        <v>0</v>
      </c>
      <c r="T26" s="193"/>
      <c r="V26" s="141"/>
    </row>
    <row r="27" spans="1:22" ht="19.5" customHeight="1">
      <c r="A27" s="195">
        <v>17</v>
      </c>
      <c r="B27" s="177"/>
      <c r="C27" s="200"/>
      <c r="D27" s="201"/>
      <c r="E27" s="202"/>
      <c r="F27" s="203"/>
      <c r="G27" s="181">
        <f t="shared" si="0"/>
        <v>0</v>
      </c>
      <c r="H27" s="201"/>
      <c r="I27" s="202"/>
      <c r="J27" s="203"/>
      <c r="K27" s="184">
        <f t="shared" si="1"/>
        <v>0</v>
      </c>
      <c r="L27" s="198">
        <f t="shared" si="2"/>
        <v>0</v>
      </c>
      <c r="M27" s="186"/>
      <c r="N27" s="187"/>
      <c r="O27" s="188">
        <f t="shared" si="3"/>
        <v>0</v>
      </c>
      <c r="P27" s="189"/>
      <c r="Q27" s="190"/>
      <c r="R27" s="191">
        <f t="shared" si="4"/>
        <v>0</v>
      </c>
      <c r="S27" s="192">
        <f t="shared" si="5"/>
        <v>0</v>
      </c>
      <c r="T27" s="193"/>
      <c r="V27" s="141"/>
    </row>
    <row r="28" spans="1:22" ht="19.5" customHeight="1">
      <c r="A28" s="195">
        <v>18</v>
      </c>
      <c r="B28" s="177"/>
      <c r="C28" s="200"/>
      <c r="D28" s="201"/>
      <c r="E28" s="202"/>
      <c r="F28" s="203"/>
      <c r="G28" s="181">
        <f t="shared" si="0"/>
        <v>0</v>
      </c>
      <c r="H28" s="201"/>
      <c r="I28" s="202"/>
      <c r="J28" s="203"/>
      <c r="K28" s="184">
        <f t="shared" si="1"/>
        <v>0</v>
      </c>
      <c r="L28" s="198">
        <f t="shared" si="2"/>
        <v>0</v>
      </c>
      <c r="M28" s="186"/>
      <c r="N28" s="187"/>
      <c r="O28" s="188">
        <f t="shared" si="3"/>
        <v>0</v>
      </c>
      <c r="P28" s="189"/>
      <c r="Q28" s="190"/>
      <c r="R28" s="191">
        <f t="shared" si="4"/>
        <v>0</v>
      </c>
      <c r="S28" s="192">
        <f t="shared" si="5"/>
        <v>0</v>
      </c>
      <c r="T28" s="193"/>
      <c r="V28" s="141"/>
    </row>
    <row r="29" spans="1:22" ht="19.5" customHeight="1">
      <c r="A29" s="195">
        <v>19</v>
      </c>
      <c r="B29" s="177"/>
      <c r="C29" s="200"/>
      <c r="D29" s="201"/>
      <c r="E29" s="202"/>
      <c r="F29" s="203"/>
      <c r="G29" s="181">
        <f t="shared" si="0"/>
        <v>0</v>
      </c>
      <c r="H29" s="201"/>
      <c r="I29" s="202"/>
      <c r="J29" s="203"/>
      <c r="K29" s="184">
        <f t="shared" si="1"/>
        <v>0</v>
      </c>
      <c r="L29" s="198">
        <f t="shared" si="2"/>
        <v>0</v>
      </c>
      <c r="M29" s="186"/>
      <c r="N29" s="187"/>
      <c r="O29" s="188">
        <f t="shared" si="3"/>
        <v>0</v>
      </c>
      <c r="P29" s="189"/>
      <c r="Q29" s="190"/>
      <c r="R29" s="191">
        <f t="shared" si="4"/>
        <v>0</v>
      </c>
      <c r="S29" s="192">
        <f t="shared" si="5"/>
        <v>0</v>
      </c>
      <c r="T29" s="193"/>
      <c r="V29" s="141"/>
    </row>
    <row r="30" spans="1:22" ht="19.5" customHeight="1" thickBot="1">
      <c r="A30" s="195">
        <v>20</v>
      </c>
      <c r="B30" s="177"/>
      <c r="C30" s="200"/>
      <c r="D30" s="201"/>
      <c r="E30" s="202"/>
      <c r="F30" s="203"/>
      <c r="G30" s="181">
        <f t="shared" si="0"/>
        <v>0</v>
      </c>
      <c r="H30" s="201"/>
      <c r="I30" s="202"/>
      <c r="J30" s="203"/>
      <c r="K30" s="184">
        <f t="shared" si="1"/>
        <v>0</v>
      </c>
      <c r="L30" s="198">
        <f t="shared" si="2"/>
        <v>0</v>
      </c>
      <c r="M30" s="186"/>
      <c r="N30" s="187"/>
      <c r="O30" s="188">
        <f t="shared" si="3"/>
        <v>0</v>
      </c>
      <c r="P30" s="189"/>
      <c r="Q30" s="190"/>
      <c r="R30" s="191">
        <f t="shared" si="4"/>
        <v>0</v>
      </c>
      <c r="S30" s="192">
        <f t="shared" si="5"/>
        <v>0</v>
      </c>
      <c r="T30" s="193"/>
      <c r="V30" s="141"/>
    </row>
    <row r="31" spans="1:22" ht="24.75" customHeight="1" thickBot="1">
      <c r="A31" s="204"/>
      <c r="B31" s="205"/>
      <c r="C31" s="205"/>
      <c r="D31" s="217">
        <f t="shared" ref="D31:S31" si="11">SUM(D11:D30)</f>
        <v>3360</v>
      </c>
      <c r="E31" s="218">
        <f t="shared" si="11"/>
        <v>268200</v>
      </c>
      <c r="F31" s="219">
        <f t="shared" si="11"/>
        <v>1500</v>
      </c>
      <c r="G31" s="220">
        <f t="shared" si="11"/>
        <v>273060</v>
      </c>
      <c r="H31" s="217">
        <f t="shared" si="11"/>
        <v>1500</v>
      </c>
      <c r="I31" s="218">
        <f t="shared" si="11"/>
        <v>268200</v>
      </c>
      <c r="J31" s="219">
        <f t="shared" si="11"/>
        <v>3360</v>
      </c>
      <c r="K31" s="221">
        <f t="shared" si="11"/>
        <v>273060</v>
      </c>
      <c r="L31" s="222">
        <f t="shared" si="11"/>
        <v>546120</v>
      </c>
      <c r="M31" s="223">
        <f t="shared" si="11"/>
        <v>31955</v>
      </c>
      <c r="N31" s="224">
        <f t="shared" si="11"/>
        <v>31955</v>
      </c>
      <c r="O31" s="225">
        <f t="shared" si="11"/>
        <v>63910</v>
      </c>
      <c r="P31" s="226">
        <f t="shared" si="11"/>
        <v>307540</v>
      </c>
      <c r="Q31" s="226">
        <f t="shared" si="11"/>
        <v>307540</v>
      </c>
      <c r="R31" s="227">
        <f t="shared" si="11"/>
        <v>615080</v>
      </c>
      <c r="S31" s="206">
        <f t="shared" si="11"/>
        <v>609770</v>
      </c>
      <c r="T31" s="207"/>
      <c r="U31" s="208"/>
    </row>
    <row r="32" spans="1:22" ht="24.75" customHeight="1">
      <c r="A32" s="204"/>
      <c r="B32" s="228"/>
      <c r="C32" s="228"/>
      <c r="D32" s="229"/>
      <c r="E32" s="229"/>
      <c r="F32" s="229"/>
      <c r="G32" s="230"/>
      <c r="H32" s="229"/>
      <c r="I32" s="229"/>
      <c r="J32" s="229"/>
      <c r="K32" s="231"/>
      <c r="L32" s="231"/>
      <c r="M32" s="231"/>
      <c r="N32" s="231"/>
      <c r="O32" s="232"/>
      <c r="P32" s="233"/>
      <c r="Q32" s="233"/>
      <c r="R32" s="233"/>
      <c r="S32" s="234"/>
      <c r="T32" s="207"/>
      <c r="U32" s="208"/>
    </row>
    <row r="33" spans="1:22" s="240" customFormat="1" ht="20.25" customHeight="1">
      <c r="A33" s="237" t="s">
        <v>97</v>
      </c>
      <c r="B33" s="237"/>
      <c r="C33" s="237"/>
      <c r="D33" s="238"/>
      <c r="E33" s="238"/>
      <c r="F33" s="238"/>
      <c r="G33" s="238"/>
      <c r="H33" s="238"/>
      <c r="I33" s="238"/>
      <c r="J33" s="238"/>
      <c r="K33" s="237"/>
      <c r="L33" s="237"/>
      <c r="M33" s="239"/>
      <c r="N33" s="239"/>
      <c r="O33" s="239"/>
      <c r="P33" s="239"/>
      <c r="Q33" s="239"/>
      <c r="R33" s="239"/>
      <c r="S33" s="239"/>
      <c r="T33" s="239"/>
      <c r="V33" s="241"/>
    </row>
    <row r="34" spans="1:22" s="241" customFormat="1" ht="20.25" customHeight="1">
      <c r="A34" s="242" t="s">
        <v>98</v>
      </c>
      <c r="B34" s="131"/>
      <c r="C34" s="131"/>
      <c r="D34" s="132"/>
      <c r="E34" s="132"/>
      <c r="F34" s="132"/>
      <c r="G34" s="132"/>
      <c r="H34" s="132"/>
      <c r="I34" s="132"/>
      <c r="J34" s="132"/>
      <c r="K34" s="131"/>
      <c r="L34" s="131"/>
      <c r="M34" s="239"/>
      <c r="N34" s="239"/>
      <c r="O34" s="239"/>
      <c r="P34" s="239"/>
      <c r="Q34" s="239"/>
      <c r="R34" s="239"/>
      <c r="S34" s="239"/>
      <c r="T34" s="239"/>
    </row>
    <row r="35" spans="1:22" ht="21" customHeight="1">
      <c r="A35" s="134"/>
      <c r="B35" s="134"/>
      <c r="C35" s="134"/>
      <c r="D35" s="213"/>
      <c r="E35" s="213"/>
      <c r="F35" s="213"/>
      <c r="G35" s="213"/>
      <c r="H35" s="213"/>
      <c r="I35" s="213"/>
      <c r="J35" s="213"/>
      <c r="K35" s="134"/>
      <c r="L35" s="134"/>
      <c r="M35" s="214"/>
      <c r="N35" s="214"/>
      <c r="O35" s="214"/>
      <c r="P35" s="214"/>
      <c r="Q35" s="214"/>
      <c r="R35" s="214"/>
      <c r="S35" s="214"/>
      <c r="T35" s="214"/>
    </row>
    <row r="36" spans="1:22" ht="15.75" customHeight="1">
      <c r="A36" s="137"/>
      <c r="B36" s="137"/>
      <c r="C36" s="137"/>
      <c r="D36" s="138"/>
      <c r="E36" s="138"/>
      <c r="F36" s="138"/>
      <c r="G36" s="138"/>
      <c r="H36" s="138"/>
      <c r="I36" s="138"/>
      <c r="J36" s="138"/>
      <c r="K36" s="137"/>
      <c r="L36" s="137"/>
      <c r="M36" s="137"/>
      <c r="N36" s="137"/>
      <c r="O36" s="137"/>
      <c r="P36" s="137"/>
      <c r="Q36" s="137"/>
      <c r="R36" s="137"/>
      <c r="S36" s="137"/>
      <c r="T36" s="137"/>
    </row>
    <row r="37" spans="1:22" ht="15.75" customHeight="1">
      <c r="A37" s="137"/>
      <c r="B37" s="137"/>
      <c r="C37" s="137"/>
      <c r="D37" s="138"/>
      <c r="E37" s="138"/>
      <c r="F37" s="138"/>
      <c r="G37" s="138"/>
      <c r="H37" s="138"/>
      <c r="I37" s="138"/>
      <c r="J37" s="138"/>
      <c r="K37" s="137"/>
      <c r="L37" s="137"/>
      <c r="M37" s="137"/>
      <c r="N37" s="137"/>
      <c r="O37" s="137"/>
      <c r="P37" s="137"/>
      <c r="Q37" s="137"/>
      <c r="R37" s="137"/>
      <c r="S37" s="137"/>
      <c r="T37" s="137"/>
    </row>
    <row r="38" spans="1:22" ht="15.75" customHeight="1">
      <c r="A38" s="137"/>
      <c r="B38" s="137"/>
      <c r="C38" s="137"/>
      <c r="D38" s="138"/>
      <c r="E38" s="138"/>
      <c r="F38" s="138"/>
      <c r="G38" s="138"/>
      <c r="H38" s="138"/>
      <c r="I38" s="138"/>
      <c r="J38" s="138"/>
      <c r="K38" s="137"/>
      <c r="L38" s="137"/>
      <c r="M38" s="137"/>
      <c r="N38" s="137"/>
      <c r="O38" s="137"/>
      <c r="P38" s="137"/>
      <c r="Q38" s="137"/>
      <c r="R38" s="137"/>
      <c r="S38" s="137"/>
      <c r="T38" s="137"/>
    </row>
    <row r="39" spans="1:22" ht="15.75" customHeight="1">
      <c r="A39" s="137"/>
      <c r="B39" s="137"/>
      <c r="C39" s="137"/>
      <c r="D39" s="138"/>
      <c r="E39" s="138"/>
      <c r="F39" s="138"/>
      <c r="G39" s="138"/>
      <c r="H39" s="138"/>
      <c r="I39" s="138"/>
      <c r="J39" s="138"/>
      <c r="K39" s="137"/>
      <c r="L39" s="137"/>
      <c r="M39" s="137"/>
      <c r="N39" s="137"/>
      <c r="O39" s="137"/>
      <c r="P39" s="137"/>
      <c r="Q39" s="137"/>
      <c r="R39" s="137"/>
      <c r="S39" s="137"/>
      <c r="T39" s="137"/>
    </row>
    <row r="40" spans="1:22" ht="15.75" customHeight="1">
      <c r="A40" s="137"/>
      <c r="B40" s="137"/>
      <c r="C40" s="137"/>
      <c r="D40" s="138"/>
      <c r="E40" s="138"/>
      <c r="F40" s="138"/>
      <c r="G40" s="138"/>
      <c r="H40" s="138"/>
      <c r="I40" s="138"/>
      <c r="J40" s="138"/>
      <c r="K40" s="137"/>
      <c r="L40" s="137"/>
      <c r="M40" s="137"/>
      <c r="N40" s="137"/>
      <c r="O40" s="137"/>
      <c r="P40" s="137"/>
      <c r="Q40" s="137"/>
      <c r="R40" s="137"/>
      <c r="S40" s="137"/>
      <c r="T40" s="137"/>
    </row>
    <row r="41" spans="1:22" ht="15.75" customHeight="1">
      <c r="A41" s="137"/>
      <c r="B41" s="137"/>
      <c r="C41" s="137"/>
      <c r="D41" s="138"/>
      <c r="E41" s="138"/>
      <c r="F41" s="138"/>
      <c r="G41" s="138"/>
      <c r="H41" s="138"/>
      <c r="I41" s="138"/>
      <c r="J41" s="138"/>
      <c r="K41" s="137"/>
      <c r="L41" s="137"/>
      <c r="M41" s="137"/>
      <c r="N41" s="137"/>
      <c r="O41" s="137"/>
      <c r="P41" s="137"/>
      <c r="Q41" s="137"/>
      <c r="R41" s="137"/>
      <c r="S41" s="137"/>
      <c r="T41" s="137"/>
    </row>
    <row r="42" spans="1:22" ht="15.75" customHeight="1">
      <c r="A42" s="137"/>
      <c r="B42" s="137"/>
      <c r="C42" s="137"/>
      <c r="D42" s="138"/>
      <c r="E42" s="138"/>
      <c r="F42" s="138"/>
      <c r="G42" s="138"/>
      <c r="H42" s="138"/>
      <c r="I42" s="138"/>
      <c r="J42" s="138"/>
      <c r="K42" s="137"/>
      <c r="L42" s="137"/>
      <c r="M42" s="137"/>
      <c r="N42" s="137"/>
      <c r="O42" s="137"/>
      <c r="P42" s="137"/>
      <c r="Q42" s="137"/>
      <c r="R42" s="137"/>
      <c r="S42" s="137"/>
      <c r="T42" s="137"/>
    </row>
    <row r="43" spans="1:22" ht="15.75" customHeight="1">
      <c r="A43" s="137"/>
      <c r="B43" s="137"/>
      <c r="C43" s="137"/>
      <c r="D43" s="138"/>
      <c r="E43" s="138"/>
      <c r="F43" s="138"/>
      <c r="G43" s="138"/>
      <c r="H43" s="138"/>
      <c r="I43" s="138"/>
      <c r="J43" s="138"/>
      <c r="K43" s="137"/>
      <c r="L43" s="137"/>
      <c r="M43" s="137"/>
      <c r="N43" s="137"/>
      <c r="O43" s="137"/>
      <c r="P43" s="137"/>
      <c r="Q43" s="137"/>
      <c r="R43" s="137"/>
      <c r="S43" s="137"/>
      <c r="T43" s="137"/>
    </row>
    <row r="44" spans="1:22" ht="15.75" customHeight="1">
      <c r="A44" s="137"/>
      <c r="B44" s="137"/>
      <c r="C44" s="137"/>
      <c r="D44" s="138"/>
      <c r="E44" s="138"/>
      <c r="F44" s="138"/>
      <c r="G44" s="138"/>
      <c r="H44" s="138"/>
      <c r="I44" s="138"/>
      <c r="J44" s="138"/>
      <c r="K44" s="137"/>
      <c r="L44" s="137"/>
      <c r="M44" s="137"/>
      <c r="N44" s="137"/>
      <c r="O44" s="137"/>
      <c r="P44" s="137"/>
      <c r="Q44" s="137"/>
      <c r="R44" s="137"/>
      <c r="S44" s="137"/>
      <c r="T44" s="137"/>
    </row>
    <row r="45" spans="1:22" ht="15.75" customHeight="1">
      <c r="A45" s="137"/>
      <c r="B45" s="137"/>
      <c r="C45" s="137"/>
      <c r="D45" s="138"/>
      <c r="E45" s="138"/>
      <c r="F45" s="138"/>
      <c r="G45" s="138"/>
      <c r="H45" s="138"/>
      <c r="I45" s="138"/>
      <c r="J45" s="138"/>
      <c r="K45" s="137"/>
      <c r="L45" s="137"/>
      <c r="M45" s="137"/>
      <c r="N45" s="137"/>
      <c r="O45" s="137"/>
      <c r="P45" s="137"/>
      <c r="Q45" s="137"/>
      <c r="R45" s="137"/>
      <c r="S45" s="137"/>
      <c r="T45" s="137"/>
    </row>
    <row r="46" spans="1:22" ht="15.75" customHeight="1">
      <c r="A46" s="137"/>
      <c r="B46" s="137"/>
      <c r="C46" s="137"/>
      <c r="D46" s="138"/>
      <c r="E46" s="138"/>
      <c r="F46" s="138"/>
      <c r="G46" s="138"/>
      <c r="H46" s="138"/>
      <c r="I46" s="138"/>
      <c r="J46" s="138"/>
      <c r="K46" s="137"/>
      <c r="L46" s="137"/>
      <c r="M46" s="137"/>
      <c r="N46" s="137"/>
      <c r="O46" s="137"/>
      <c r="P46" s="137"/>
      <c r="Q46" s="137"/>
      <c r="R46" s="137"/>
      <c r="S46" s="137"/>
      <c r="T46" s="137"/>
    </row>
    <row r="47" spans="1:22" ht="15.75" customHeight="1">
      <c r="A47" s="137"/>
      <c r="B47" s="137"/>
      <c r="C47" s="137"/>
      <c r="D47" s="138"/>
      <c r="E47" s="138"/>
      <c r="F47" s="138"/>
      <c r="G47" s="138"/>
      <c r="H47" s="138"/>
      <c r="I47" s="138"/>
      <c r="J47" s="138"/>
      <c r="K47" s="137"/>
      <c r="L47" s="137"/>
      <c r="M47" s="137"/>
      <c r="N47" s="137"/>
      <c r="O47" s="137"/>
      <c r="P47" s="137"/>
      <c r="Q47" s="137"/>
      <c r="R47" s="137"/>
      <c r="S47" s="137"/>
      <c r="T47" s="137"/>
    </row>
    <row r="48" spans="1:22" ht="15.75" customHeight="1">
      <c r="A48" s="137"/>
      <c r="B48" s="137"/>
      <c r="C48" s="137"/>
      <c r="D48" s="138"/>
      <c r="E48" s="138"/>
      <c r="F48" s="138"/>
      <c r="G48" s="138"/>
      <c r="H48" s="138"/>
      <c r="I48" s="138"/>
      <c r="J48" s="138"/>
      <c r="K48" s="137"/>
      <c r="L48" s="137"/>
      <c r="M48" s="137"/>
      <c r="N48" s="137"/>
      <c r="O48" s="137"/>
      <c r="P48" s="137"/>
      <c r="Q48" s="137"/>
      <c r="R48" s="137"/>
      <c r="S48" s="137"/>
      <c r="T48" s="137"/>
    </row>
    <row r="49" spans="1:20" ht="15.75" customHeight="1">
      <c r="A49" s="137"/>
      <c r="B49" s="137"/>
      <c r="C49" s="137"/>
      <c r="D49" s="138"/>
      <c r="E49" s="138"/>
      <c r="F49" s="138"/>
      <c r="G49" s="138"/>
      <c r="H49" s="138"/>
      <c r="I49" s="138"/>
      <c r="J49" s="138"/>
      <c r="K49" s="137"/>
      <c r="L49" s="137"/>
      <c r="M49" s="137"/>
      <c r="N49" s="137"/>
      <c r="O49" s="137"/>
      <c r="P49" s="137"/>
      <c r="Q49" s="137"/>
      <c r="R49" s="137"/>
      <c r="S49" s="137"/>
      <c r="T49" s="137"/>
    </row>
    <row r="50" spans="1:20" ht="15.75" customHeight="1">
      <c r="A50" s="137"/>
      <c r="B50" s="137"/>
      <c r="C50" s="137"/>
      <c r="D50" s="138"/>
      <c r="E50" s="138"/>
      <c r="F50" s="138"/>
      <c r="G50" s="138"/>
      <c r="H50" s="138"/>
      <c r="I50" s="138"/>
      <c r="J50" s="138"/>
      <c r="K50" s="137"/>
      <c r="L50" s="137"/>
      <c r="M50" s="137"/>
      <c r="N50" s="137"/>
      <c r="O50" s="137"/>
      <c r="P50" s="137"/>
      <c r="Q50" s="137"/>
      <c r="R50" s="137"/>
      <c r="S50" s="137"/>
      <c r="T50" s="137"/>
    </row>
    <row r="51" spans="1:20" ht="15.75" customHeight="1">
      <c r="A51" s="137"/>
      <c r="B51" s="137"/>
      <c r="C51" s="137"/>
      <c r="D51" s="138"/>
      <c r="E51" s="138"/>
      <c r="F51" s="138"/>
      <c r="G51" s="138"/>
      <c r="H51" s="138"/>
      <c r="I51" s="138"/>
      <c r="J51" s="138"/>
      <c r="K51" s="137"/>
      <c r="L51" s="137"/>
      <c r="M51" s="137"/>
      <c r="N51" s="137"/>
      <c r="O51" s="137"/>
      <c r="P51" s="137"/>
      <c r="Q51" s="137"/>
      <c r="R51" s="137"/>
      <c r="S51" s="137"/>
      <c r="T51" s="137"/>
    </row>
    <row r="52" spans="1:20" ht="15.75" customHeight="1">
      <c r="A52" s="137"/>
      <c r="B52" s="137"/>
      <c r="C52" s="137"/>
      <c r="D52" s="138"/>
      <c r="E52" s="138"/>
      <c r="F52" s="138"/>
      <c r="G52" s="138"/>
      <c r="H52" s="138"/>
      <c r="I52" s="138"/>
      <c r="J52" s="138"/>
      <c r="K52" s="137"/>
      <c r="L52" s="137"/>
      <c r="M52" s="137"/>
      <c r="N52" s="137"/>
      <c r="O52" s="137"/>
      <c r="P52" s="137"/>
      <c r="Q52" s="137"/>
      <c r="R52" s="137"/>
      <c r="S52" s="137"/>
      <c r="T52" s="137"/>
    </row>
    <row r="53" spans="1:20" ht="15.75" customHeight="1">
      <c r="A53" s="137"/>
      <c r="B53" s="137"/>
      <c r="C53" s="137"/>
      <c r="D53" s="138"/>
      <c r="E53" s="138"/>
      <c r="F53" s="138"/>
      <c r="G53" s="138"/>
      <c r="H53" s="138"/>
      <c r="I53" s="138"/>
      <c r="J53" s="138"/>
      <c r="K53" s="137"/>
      <c r="L53" s="137"/>
      <c r="M53" s="137"/>
      <c r="N53" s="137"/>
      <c r="O53" s="137"/>
      <c r="P53" s="137"/>
      <c r="Q53" s="137"/>
      <c r="R53" s="137"/>
      <c r="S53" s="137"/>
      <c r="T53" s="137"/>
    </row>
    <row r="54" spans="1:20" ht="15.75" customHeight="1">
      <c r="A54" s="137"/>
      <c r="B54" s="137"/>
      <c r="C54" s="137"/>
      <c r="D54" s="138"/>
      <c r="E54" s="138"/>
      <c r="F54" s="138"/>
      <c r="G54" s="138"/>
      <c r="H54" s="138"/>
      <c r="I54" s="138"/>
      <c r="J54" s="138"/>
      <c r="K54" s="137"/>
      <c r="L54" s="137"/>
      <c r="M54" s="137"/>
      <c r="N54" s="137"/>
      <c r="O54" s="137"/>
      <c r="P54" s="137"/>
      <c r="Q54" s="137"/>
      <c r="R54" s="137"/>
      <c r="S54" s="137"/>
      <c r="T54" s="137"/>
    </row>
    <row r="55" spans="1:20" ht="15.75" customHeight="1">
      <c r="A55" s="137"/>
      <c r="B55" s="137"/>
      <c r="C55" s="137"/>
      <c r="D55" s="138"/>
      <c r="E55" s="138"/>
      <c r="F55" s="138"/>
      <c r="G55" s="138"/>
      <c r="H55" s="138"/>
      <c r="I55" s="138"/>
      <c r="J55" s="138"/>
      <c r="K55" s="137"/>
      <c r="L55" s="137"/>
      <c r="M55" s="137"/>
      <c r="N55" s="137"/>
      <c r="O55" s="137"/>
      <c r="P55" s="137"/>
      <c r="Q55" s="137"/>
      <c r="R55" s="137"/>
      <c r="S55" s="137"/>
      <c r="T55" s="137"/>
    </row>
    <row r="56" spans="1:20" ht="15.75" customHeight="1">
      <c r="A56" s="137"/>
      <c r="B56" s="137"/>
      <c r="C56" s="137"/>
      <c r="D56" s="138"/>
      <c r="E56" s="138"/>
      <c r="F56" s="138"/>
      <c r="G56" s="138"/>
      <c r="H56" s="138"/>
      <c r="I56" s="138"/>
      <c r="J56" s="138"/>
      <c r="K56" s="137"/>
      <c r="L56" s="137"/>
      <c r="M56" s="137"/>
      <c r="N56" s="137"/>
      <c r="O56" s="137"/>
      <c r="P56" s="137"/>
      <c r="Q56" s="137"/>
      <c r="R56" s="137"/>
      <c r="S56" s="137"/>
      <c r="T56" s="137"/>
    </row>
    <row r="57" spans="1:20" ht="15.75" customHeight="1">
      <c r="A57" s="137"/>
      <c r="B57" s="137"/>
      <c r="C57" s="137"/>
      <c r="D57" s="138"/>
      <c r="E57" s="138"/>
      <c r="F57" s="138"/>
      <c r="G57" s="138"/>
      <c r="H57" s="138"/>
      <c r="I57" s="138"/>
      <c r="J57" s="138"/>
      <c r="K57" s="137"/>
      <c r="L57" s="137"/>
      <c r="M57" s="137"/>
      <c r="N57" s="137"/>
      <c r="O57" s="137"/>
      <c r="P57" s="137"/>
      <c r="Q57" s="137"/>
      <c r="R57" s="137"/>
      <c r="S57" s="137"/>
      <c r="T57" s="137"/>
    </row>
    <row r="58" spans="1:20" ht="15.75" customHeight="1">
      <c r="A58" s="137"/>
      <c r="B58" s="137"/>
      <c r="C58" s="137"/>
      <c r="D58" s="138"/>
      <c r="E58" s="138"/>
      <c r="F58" s="138"/>
      <c r="G58" s="138"/>
      <c r="H58" s="138"/>
      <c r="I58" s="138"/>
      <c r="J58" s="138"/>
      <c r="K58" s="137"/>
      <c r="L58" s="137"/>
      <c r="M58" s="137"/>
      <c r="N58" s="137"/>
      <c r="O58" s="137"/>
      <c r="P58" s="137"/>
      <c r="Q58" s="137"/>
      <c r="R58" s="137"/>
      <c r="S58" s="137"/>
      <c r="T58" s="137"/>
    </row>
    <row r="59" spans="1:20" ht="15.75" customHeight="1">
      <c r="A59" s="137"/>
      <c r="B59" s="137"/>
      <c r="C59" s="137"/>
      <c r="D59" s="138"/>
      <c r="E59" s="138"/>
      <c r="F59" s="138"/>
      <c r="G59" s="138"/>
      <c r="H59" s="138"/>
      <c r="I59" s="138"/>
      <c r="J59" s="138"/>
      <c r="K59" s="137"/>
      <c r="L59" s="137"/>
      <c r="M59" s="137"/>
      <c r="N59" s="137"/>
      <c r="O59" s="137"/>
      <c r="P59" s="137"/>
      <c r="Q59" s="137"/>
      <c r="R59" s="137"/>
      <c r="S59" s="137"/>
      <c r="T59" s="137"/>
    </row>
    <row r="60" spans="1:20" ht="15.75" customHeight="1">
      <c r="A60" s="137"/>
      <c r="B60" s="137"/>
      <c r="C60" s="137"/>
      <c r="D60" s="138"/>
      <c r="E60" s="138"/>
      <c r="F60" s="138"/>
      <c r="G60" s="138"/>
      <c r="H60" s="138"/>
      <c r="I60" s="138"/>
      <c r="J60" s="138"/>
      <c r="K60" s="137"/>
      <c r="L60" s="137"/>
      <c r="M60" s="137"/>
      <c r="N60" s="137"/>
      <c r="O60" s="137"/>
      <c r="P60" s="137"/>
      <c r="Q60" s="137"/>
      <c r="R60" s="137"/>
      <c r="S60" s="137"/>
      <c r="T60" s="137"/>
    </row>
    <row r="61" spans="1:20" ht="15.75" customHeight="1">
      <c r="A61" s="137"/>
      <c r="B61" s="137"/>
      <c r="C61" s="137"/>
      <c r="D61" s="138"/>
      <c r="E61" s="138"/>
      <c r="F61" s="138"/>
      <c r="G61" s="138"/>
      <c r="H61" s="138"/>
      <c r="I61" s="138"/>
      <c r="J61" s="138"/>
      <c r="K61" s="137"/>
      <c r="L61" s="137"/>
      <c r="M61" s="137"/>
      <c r="N61" s="137"/>
      <c r="O61" s="137"/>
      <c r="P61" s="137"/>
      <c r="Q61" s="137"/>
      <c r="R61" s="137"/>
      <c r="S61" s="137"/>
      <c r="T61" s="137"/>
    </row>
    <row r="62" spans="1:20" ht="15.75" customHeight="1">
      <c r="A62" s="137"/>
      <c r="B62" s="137"/>
      <c r="C62" s="137"/>
      <c r="D62" s="138"/>
      <c r="E62" s="138"/>
      <c r="F62" s="138"/>
      <c r="G62" s="138"/>
      <c r="H62" s="138"/>
      <c r="I62" s="138"/>
      <c r="J62" s="138"/>
      <c r="K62" s="137"/>
      <c r="L62" s="137"/>
      <c r="M62" s="137"/>
      <c r="N62" s="137"/>
      <c r="O62" s="137"/>
      <c r="P62" s="137"/>
      <c r="Q62" s="137"/>
      <c r="R62" s="137"/>
      <c r="S62" s="137"/>
      <c r="T62" s="137"/>
    </row>
    <row r="63" spans="1:20" ht="15.75" customHeight="1">
      <c r="A63" s="137"/>
      <c r="B63" s="137"/>
      <c r="C63" s="137"/>
      <c r="D63" s="138"/>
      <c r="E63" s="138"/>
      <c r="F63" s="138"/>
      <c r="G63" s="138"/>
      <c r="H63" s="138"/>
      <c r="I63" s="138"/>
      <c r="J63" s="138"/>
      <c r="K63" s="137"/>
      <c r="L63" s="137"/>
      <c r="M63" s="137"/>
      <c r="N63" s="137"/>
      <c r="O63" s="137"/>
      <c r="P63" s="137"/>
      <c r="Q63" s="137"/>
      <c r="R63" s="137"/>
      <c r="S63" s="137"/>
      <c r="T63" s="137"/>
    </row>
    <row r="64" spans="1:20" ht="15.75" customHeight="1">
      <c r="A64" s="137"/>
      <c r="B64" s="137"/>
      <c r="C64" s="137"/>
      <c r="D64" s="138"/>
      <c r="E64" s="138"/>
      <c r="F64" s="138"/>
      <c r="G64" s="138"/>
      <c r="H64" s="138"/>
      <c r="I64" s="138"/>
      <c r="J64" s="138"/>
      <c r="K64" s="137"/>
      <c r="L64" s="137"/>
      <c r="M64" s="137"/>
      <c r="N64" s="137"/>
      <c r="O64" s="137"/>
      <c r="P64" s="137"/>
      <c r="Q64" s="137"/>
      <c r="R64" s="137"/>
      <c r="S64" s="137"/>
      <c r="T64" s="137"/>
    </row>
    <row r="65" spans="1:20" ht="15.75" customHeight="1">
      <c r="A65" s="137"/>
      <c r="B65" s="137"/>
      <c r="C65" s="137"/>
      <c r="D65" s="138"/>
      <c r="E65" s="138"/>
      <c r="F65" s="138"/>
      <c r="G65" s="138"/>
      <c r="H65" s="138"/>
      <c r="I65" s="138"/>
      <c r="J65" s="138"/>
      <c r="K65" s="137"/>
      <c r="L65" s="137"/>
      <c r="M65" s="137"/>
      <c r="N65" s="137"/>
      <c r="O65" s="137"/>
      <c r="P65" s="137"/>
      <c r="Q65" s="137"/>
      <c r="R65" s="137"/>
      <c r="S65" s="137"/>
      <c r="T65" s="137"/>
    </row>
    <row r="66" spans="1:20" ht="15.75" customHeight="1">
      <c r="A66" s="137"/>
      <c r="B66" s="137"/>
      <c r="C66" s="137"/>
      <c r="D66" s="138"/>
      <c r="E66" s="138"/>
      <c r="F66" s="138"/>
      <c r="G66" s="138"/>
      <c r="H66" s="138"/>
      <c r="I66" s="138"/>
      <c r="J66" s="138"/>
      <c r="K66" s="137"/>
      <c r="L66" s="137"/>
      <c r="M66" s="137"/>
      <c r="N66" s="137"/>
      <c r="O66" s="137"/>
      <c r="P66" s="137"/>
      <c r="Q66" s="137"/>
      <c r="R66" s="137"/>
      <c r="S66" s="137"/>
      <c r="T66" s="137"/>
    </row>
    <row r="67" spans="1:20" ht="15.75" customHeight="1">
      <c r="A67" s="137"/>
      <c r="B67" s="137"/>
      <c r="C67" s="137"/>
      <c r="D67" s="138"/>
      <c r="E67" s="138"/>
      <c r="F67" s="138"/>
      <c r="G67" s="138"/>
      <c r="H67" s="138"/>
      <c r="I67" s="138"/>
      <c r="J67" s="138"/>
      <c r="K67" s="137"/>
      <c r="L67" s="137"/>
      <c r="M67" s="137"/>
      <c r="N67" s="137"/>
      <c r="O67" s="137"/>
      <c r="P67" s="137"/>
      <c r="Q67" s="137"/>
      <c r="R67" s="137"/>
      <c r="S67" s="137"/>
      <c r="T67" s="137"/>
    </row>
    <row r="68" spans="1:20" ht="15.75" customHeight="1">
      <c r="A68" s="137"/>
      <c r="B68" s="137"/>
      <c r="C68" s="137"/>
      <c r="D68" s="138"/>
      <c r="E68" s="138"/>
      <c r="F68" s="138"/>
      <c r="G68" s="138"/>
      <c r="H68" s="138"/>
      <c r="I68" s="138"/>
      <c r="J68" s="138"/>
      <c r="K68" s="137"/>
      <c r="L68" s="137"/>
      <c r="M68" s="137"/>
      <c r="N68" s="137"/>
      <c r="O68" s="137"/>
      <c r="P68" s="137"/>
      <c r="Q68" s="137"/>
      <c r="R68" s="137"/>
      <c r="S68" s="137"/>
      <c r="T68" s="137"/>
    </row>
    <row r="69" spans="1:20" ht="15.75" customHeight="1">
      <c r="A69" s="137"/>
      <c r="B69" s="137"/>
      <c r="C69" s="137"/>
      <c r="D69" s="138"/>
      <c r="E69" s="138"/>
      <c r="F69" s="138"/>
      <c r="G69" s="138"/>
      <c r="H69" s="138"/>
      <c r="I69" s="138"/>
      <c r="J69" s="138"/>
      <c r="K69" s="137"/>
      <c r="L69" s="137"/>
      <c r="M69" s="137"/>
      <c r="N69" s="137"/>
      <c r="O69" s="137"/>
      <c r="P69" s="137"/>
      <c r="Q69" s="137"/>
      <c r="R69" s="137"/>
      <c r="S69" s="137"/>
      <c r="T69" s="137"/>
    </row>
    <row r="70" spans="1:20" ht="15.75" customHeight="1">
      <c r="A70" s="137"/>
      <c r="B70" s="137"/>
      <c r="C70" s="137"/>
      <c r="D70" s="138"/>
      <c r="E70" s="138"/>
      <c r="F70" s="138"/>
      <c r="G70" s="138"/>
      <c r="H70" s="138"/>
      <c r="I70" s="138"/>
      <c r="J70" s="138"/>
      <c r="K70" s="137"/>
      <c r="L70" s="137"/>
      <c r="M70" s="137"/>
      <c r="N70" s="137"/>
      <c r="O70" s="137"/>
      <c r="P70" s="137"/>
      <c r="Q70" s="137"/>
      <c r="R70" s="137"/>
      <c r="S70" s="137"/>
      <c r="T70" s="137"/>
    </row>
    <row r="71" spans="1:20" ht="15.75" customHeight="1">
      <c r="A71" s="137"/>
      <c r="B71" s="137"/>
      <c r="C71" s="137"/>
      <c r="D71" s="138"/>
      <c r="E71" s="138"/>
      <c r="F71" s="138"/>
      <c r="G71" s="138"/>
      <c r="H71" s="138"/>
      <c r="I71" s="138"/>
      <c r="J71" s="138"/>
      <c r="K71" s="137"/>
      <c r="L71" s="137"/>
      <c r="M71" s="137"/>
      <c r="N71" s="137"/>
      <c r="O71" s="137"/>
      <c r="P71" s="137"/>
      <c r="Q71" s="137"/>
      <c r="R71" s="137"/>
      <c r="S71" s="137"/>
      <c r="T71" s="137"/>
    </row>
    <row r="72" spans="1:20" ht="15.75" customHeight="1">
      <c r="A72" s="137"/>
      <c r="B72" s="137"/>
      <c r="C72" s="137"/>
      <c r="D72" s="138"/>
      <c r="E72" s="138"/>
      <c r="F72" s="138"/>
      <c r="G72" s="138"/>
      <c r="H72" s="138"/>
      <c r="I72" s="138"/>
      <c r="J72" s="138"/>
      <c r="K72" s="137"/>
      <c r="L72" s="137"/>
      <c r="M72" s="137"/>
      <c r="N72" s="137"/>
      <c r="O72" s="137"/>
      <c r="P72" s="137"/>
      <c r="Q72" s="137"/>
      <c r="R72" s="137"/>
      <c r="S72" s="137"/>
      <c r="T72" s="137"/>
    </row>
    <row r="73" spans="1:20" ht="15.75" customHeight="1">
      <c r="A73" s="137"/>
      <c r="B73" s="137"/>
      <c r="C73" s="137"/>
      <c r="D73" s="138"/>
      <c r="E73" s="138"/>
      <c r="F73" s="138"/>
      <c r="G73" s="138"/>
      <c r="H73" s="138"/>
      <c r="I73" s="138"/>
      <c r="J73" s="138"/>
      <c r="K73" s="137"/>
      <c r="L73" s="137"/>
      <c r="M73" s="137"/>
      <c r="N73" s="137"/>
      <c r="O73" s="137"/>
      <c r="P73" s="137"/>
      <c r="Q73" s="137"/>
      <c r="R73" s="137"/>
      <c r="S73" s="137"/>
      <c r="T73" s="137"/>
    </row>
    <row r="74" spans="1:20" ht="15.75" customHeight="1">
      <c r="A74" s="137"/>
      <c r="B74" s="137"/>
      <c r="C74" s="137"/>
      <c r="D74" s="138"/>
      <c r="E74" s="138"/>
      <c r="F74" s="138"/>
      <c r="G74" s="138"/>
      <c r="H74" s="138"/>
      <c r="I74" s="138"/>
      <c r="J74" s="138"/>
      <c r="K74" s="137"/>
      <c r="L74" s="137"/>
      <c r="M74" s="137"/>
      <c r="N74" s="137"/>
      <c r="O74" s="137"/>
      <c r="P74" s="137"/>
      <c r="Q74" s="137"/>
      <c r="R74" s="137"/>
      <c r="S74" s="137"/>
      <c r="T74" s="137"/>
    </row>
    <row r="75" spans="1:20" ht="15.75" customHeight="1">
      <c r="A75" s="137"/>
      <c r="B75" s="137"/>
      <c r="C75" s="137"/>
      <c r="D75" s="138"/>
      <c r="E75" s="138"/>
      <c r="F75" s="138"/>
      <c r="G75" s="138"/>
      <c r="H75" s="138"/>
      <c r="I75" s="138"/>
      <c r="J75" s="138"/>
      <c r="K75" s="137"/>
      <c r="L75" s="137"/>
      <c r="M75" s="137"/>
      <c r="N75" s="137"/>
      <c r="O75" s="137"/>
      <c r="P75" s="137"/>
      <c r="Q75" s="137"/>
      <c r="R75" s="137"/>
      <c r="S75" s="137"/>
      <c r="T75" s="137"/>
    </row>
    <row r="76" spans="1:20" ht="15.75" customHeight="1">
      <c r="A76" s="137"/>
      <c r="B76" s="137"/>
      <c r="C76" s="137"/>
      <c r="D76" s="138"/>
      <c r="E76" s="138"/>
      <c r="F76" s="138"/>
      <c r="G76" s="138"/>
      <c r="H76" s="138"/>
      <c r="I76" s="138"/>
      <c r="J76" s="138"/>
      <c r="K76" s="137"/>
      <c r="L76" s="137"/>
      <c r="M76" s="137"/>
      <c r="N76" s="137"/>
      <c r="O76" s="137"/>
      <c r="P76" s="137"/>
      <c r="Q76" s="137"/>
      <c r="R76" s="137"/>
      <c r="S76" s="137"/>
      <c r="T76" s="137"/>
    </row>
    <row r="77" spans="1:20" ht="15.75" customHeight="1">
      <c r="A77" s="137"/>
      <c r="B77" s="137"/>
      <c r="C77" s="137"/>
      <c r="D77" s="138"/>
      <c r="E77" s="138"/>
      <c r="F77" s="138"/>
      <c r="G77" s="138"/>
      <c r="H77" s="138"/>
      <c r="I77" s="138"/>
      <c r="J77" s="138"/>
      <c r="K77" s="137"/>
      <c r="L77" s="137"/>
      <c r="M77" s="137"/>
      <c r="N77" s="137"/>
      <c r="O77" s="137"/>
      <c r="P77" s="137"/>
      <c r="Q77" s="137"/>
      <c r="R77" s="137"/>
      <c r="S77" s="137"/>
      <c r="T77" s="137"/>
    </row>
    <row r="78" spans="1:20" ht="15.75" customHeight="1">
      <c r="A78" s="137"/>
      <c r="B78" s="137"/>
      <c r="C78" s="137"/>
      <c r="D78" s="138"/>
      <c r="E78" s="138"/>
      <c r="F78" s="138"/>
      <c r="G78" s="138"/>
      <c r="H78" s="138"/>
      <c r="I78" s="138"/>
      <c r="J78" s="138"/>
      <c r="K78" s="137"/>
      <c r="L78" s="137"/>
      <c r="M78" s="137"/>
      <c r="N78" s="137"/>
      <c r="O78" s="137"/>
      <c r="P78" s="137"/>
      <c r="Q78" s="137"/>
      <c r="R78" s="137"/>
      <c r="S78" s="137"/>
      <c r="T78" s="137"/>
    </row>
    <row r="79" spans="1:20" ht="15.75" customHeight="1">
      <c r="A79" s="137"/>
      <c r="B79" s="137"/>
      <c r="C79" s="137"/>
      <c r="D79" s="138"/>
      <c r="E79" s="138"/>
      <c r="F79" s="138"/>
      <c r="G79" s="138"/>
      <c r="H79" s="138"/>
      <c r="I79" s="138"/>
      <c r="J79" s="138"/>
      <c r="K79" s="137"/>
      <c r="L79" s="137"/>
      <c r="M79" s="137"/>
      <c r="N79" s="137"/>
      <c r="O79" s="137"/>
      <c r="P79" s="137"/>
      <c r="Q79" s="137"/>
      <c r="R79" s="137"/>
      <c r="S79" s="137"/>
      <c r="T79" s="137"/>
    </row>
    <row r="80" spans="1:20" ht="15.75" customHeight="1">
      <c r="A80" s="137"/>
      <c r="B80" s="137"/>
      <c r="C80" s="137"/>
      <c r="D80" s="138"/>
      <c r="E80" s="138"/>
      <c r="F80" s="138"/>
      <c r="G80" s="138"/>
      <c r="H80" s="138"/>
      <c r="I80" s="138"/>
      <c r="J80" s="138"/>
      <c r="K80" s="137"/>
      <c r="L80" s="137"/>
      <c r="M80" s="137"/>
      <c r="N80" s="137"/>
      <c r="O80" s="137"/>
      <c r="P80" s="137"/>
      <c r="Q80" s="137"/>
      <c r="R80" s="137"/>
      <c r="S80" s="137"/>
      <c r="T80" s="137"/>
    </row>
    <row r="81" spans="1:20" ht="15.75" customHeight="1">
      <c r="A81" s="137"/>
      <c r="B81" s="137"/>
      <c r="C81" s="137"/>
      <c r="D81" s="138"/>
      <c r="E81" s="138"/>
      <c r="F81" s="138"/>
      <c r="G81" s="138"/>
      <c r="H81" s="138"/>
      <c r="I81" s="138"/>
      <c r="J81" s="138"/>
      <c r="K81" s="137"/>
      <c r="L81" s="137"/>
      <c r="M81" s="137"/>
      <c r="N81" s="137"/>
      <c r="O81" s="137"/>
      <c r="P81" s="137"/>
      <c r="Q81" s="137"/>
      <c r="R81" s="137"/>
      <c r="S81" s="137"/>
      <c r="T81" s="137"/>
    </row>
    <row r="82" spans="1:20" ht="15.75" customHeight="1">
      <c r="A82" s="137"/>
      <c r="B82" s="137"/>
      <c r="C82" s="137"/>
      <c r="D82" s="138"/>
      <c r="E82" s="138"/>
      <c r="F82" s="138"/>
      <c r="G82" s="138"/>
      <c r="H82" s="138"/>
      <c r="I82" s="138"/>
      <c r="J82" s="138"/>
      <c r="K82" s="137"/>
      <c r="L82" s="137"/>
      <c r="M82" s="137"/>
      <c r="N82" s="137"/>
      <c r="O82" s="137"/>
      <c r="P82" s="137"/>
      <c r="Q82" s="137"/>
      <c r="R82" s="137"/>
      <c r="S82" s="137"/>
      <c r="T82" s="137"/>
    </row>
    <row r="83" spans="1:20" ht="15.75" customHeight="1">
      <c r="A83" s="137"/>
      <c r="B83" s="137"/>
      <c r="C83" s="137"/>
      <c r="D83" s="138"/>
      <c r="E83" s="138"/>
      <c r="F83" s="138"/>
      <c r="G83" s="138"/>
      <c r="H83" s="138"/>
      <c r="I83" s="138"/>
      <c r="J83" s="138"/>
      <c r="K83" s="137"/>
      <c r="L83" s="137"/>
      <c r="M83" s="137"/>
      <c r="N83" s="137"/>
      <c r="O83" s="137"/>
      <c r="P83" s="137"/>
      <c r="Q83" s="137"/>
      <c r="R83" s="137"/>
      <c r="S83" s="137"/>
      <c r="T83" s="137"/>
    </row>
    <row r="84" spans="1:20" ht="15.75" customHeight="1">
      <c r="A84" s="137"/>
      <c r="B84" s="137"/>
      <c r="C84" s="137"/>
      <c r="D84" s="138"/>
      <c r="E84" s="138"/>
      <c r="F84" s="138"/>
      <c r="G84" s="138"/>
      <c r="H84" s="138"/>
      <c r="I84" s="138"/>
      <c r="J84" s="138"/>
      <c r="K84" s="137"/>
      <c r="L84" s="137"/>
      <c r="M84" s="137"/>
      <c r="N84" s="137"/>
      <c r="O84" s="137"/>
      <c r="P84" s="137"/>
      <c r="Q84" s="137"/>
      <c r="R84" s="137"/>
      <c r="S84" s="137"/>
      <c r="T84" s="137"/>
    </row>
    <row r="85" spans="1:20" ht="15.75" customHeight="1">
      <c r="A85" s="137"/>
      <c r="B85" s="137"/>
      <c r="C85" s="137"/>
      <c r="D85" s="138"/>
      <c r="E85" s="138"/>
      <c r="F85" s="138"/>
      <c r="G85" s="138"/>
      <c r="H85" s="138"/>
      <c r="I85" s="138"/>
      <c r="J85" s="138"/>
      <c r="K85" s="137"/>
      <c r="L85" s="137"/>
      <c r="M85" s="137"/>
      <c r="N85" s="137"/>
      <c r="O85" s="137"/>
      <c r="P85" s="137"/>
      <c r="Q85" s="137"/>
      <c r="R85" s="137"/>
      <c r="S85" s="137"/>
      <c r="T85" s="137"/>
    </row>
    <row r="86" spans="1:20" ht="15.75" customHeight="1">
      <c r="A86" s="137"/>
      <c r="B86" s="137"/>
      <c r="C86" s="137"/>
      <c r="D86" s="138"/>
      <c r="E86" s="138"/>
      <c r="F86" s="138"/>
      <c r="G86" s="138"/>
      <c r="H86" s="138"/>
      <c r="I86" s="138"/>
      <c r="J86" s="138"/>
      <c r="K86" s="137"/>
      <c r="L86" s="137"/>
      <c r="M86" s="137"/>
      <c r="N86" s="137"/>
      <c r="O86" s="137"/>
      <c r="P86" s="137"/>
      <c r="Q86" s="137"/>
      <c r="R86" s="137"/>
      <c r="S86" s="137"/>
      <c r="T86" s="137"/>
    </row>
    <row r="87" spans="1:20" ht="15.75" customHeight="1">
      <c r="A87" s="137"/>
      <c r="B87" s="137"/>
      <c r="C87" s="137"/>
      <c r="D87" s="138"/>
      <c r="E87" s="138"/>
      <c r="F87" s="138"/>
      <c r="G87" s="138"/>
      <c r="H87" s="138"/>
      <c r="I87" s="138"/>
      <c r="J87" s="138"/>
      <c r="K87" s="137"/>
      <c r="L87" s="137"/>
      <c r="M87" s="137"/>
      <c r="N87" s="137"/>
      <c r="O87" s="137"/>
      <c r="P87" s="137"/>
      <c r="Q87" s="137"/>
      <c r="R87" s="137"/>
      <c r="S87" s="137"/>
      <c r="T87" s="137"/>
    </row>
    <row r="88" spans="1:20" ht="15.75" customHeight="1">
      <c r="A88" s="137"/>
      <c r="B88" s="137"/>
      <c r="C88" s="137"/>
      <c r="D88" s="138"/>
      <c r="E88" s="138"/>
      <c r="F88" s="138"/>
      <c r="G88" s="138"/>
      <c r="H88" s="138"/>
      <c r="I88" s="138"/>
      <c r="J88" s="138"/>
      <c r="K88" s="137"/>
      <c r="L88" s="137"/>
      <c r="M88" s="137"/>
      <c r="N88" s="137"/>
      <c r="O88" s="137"/>
      <c r="P88" s="137"/>
      <c r="Q88" s="137"/>
      <c r="R88" s="137"/>
      <c r="S88" s="137"/>
      <c r="T88" s="137"/>
    </row>
    <row r="89" spans="1:20" ht="15.75" customHeight="1">
      <c r="A89" s="137"/>
      <c r="B89" s="137"/>
      <c r="C89" s="137"/>
      <c r="D89" s="138"/>
      <c r="E89" s="138"/>
      <c r="F89" s="138"/>
      <c r="G89" s="138"/>
      <c r="H89" s="138"/>
      <c r="I89" s="138"/>
      <c r="J89" s="138"/>
      <c r="K89" s="137"/>
      <c r="L89" s="137"/>
      <c r="M89" s="137"/>
      <c r="N89" s="137"/>
      <c r="O89" s="137"/>
      <c r="P89" s="137"/>
      <c r="Q89" s="137"/>
      <c r="R89" s="137"/>
      <c r="S89" s="137"/>
      <c r="T89" s="137"/>
    </row>
    <row r="90" spans="1:20" ht="15.75" customHeight="1">
      <c r="A90" s="137"/>
      <c r="B90" s="137"/>
      <c r="C90" s="137"/>
      <c r="D90" s="138"/>
      <c r="E90" s="138"/>
      <c r="F90" s="138"/>
      <c r="G90" s="138"/>
      <c r="H90" s="138"/>
      <c r="I90" s="138"/>
      <c r="J90" s="138"/>
      <c r="K90" s="137"/>
      <c r="L90" s="137"/>
      <c r="M90" s="137"/>
      <c r="N90" s="137"/>
      <c r="O90" s="137"/>
      <c r="P90" s="137"/>
      <c r="Q90" s="137"/>
      <c r="R90" s="137"/>
      <c r="S90" s="137"/>
      <c r="T90" s="137"/>
    </row>
    <row r="91" spans="1:20" ht="15.75" customHeight="1">
      <c r="A91" s="137"/>
      <c r="B91" s="137"/>
      <c r="C91" s="137"/>
      <c r="D91" s="138"/>
      <c r="E91" s="138"/>
      <c r="F91" s="138"/>
      <c r="G91" s="138"/>
      <c r="H91" s="138"/>
      <c r="I91" s="138"/>
      <c r="J91" s="138"/>
      <c r="K91" s="137"/>
      <c r="L91" s="137"/>
      <c r="M91" s="137"/>
      <c r="N91" s="137"/>
      <c r="O91" s="137"/>
      <c r="P91" s="137"/>
      <c r="Q91" s="137"/>
      <c r="R91" s="137"/>
      <c r="S91" s="137"/>
      <c r="T91" s="137"/>
    </row>
    <row r="92" spans="1:20" ht="15.75" customHeight="1">
      <c r="A92" s="137"/>
      <c r="B92" s="137"/>
      <c r="C92" s="137"/>
      <c r="D92" s="138"/>
      <c r="E92" s="138"/>
      <c r="F92" s="138"/>
      <c r="G92" s="138"/>
      <c r="H92" s="138"/>
      <c r="I92" s="138"/>
      <c r="J92" s="138"/>
      <c r="K92" s="137"/>
      <c r="L92" s="137"/>
      <c r="M92" s="137"/>
      <c r="N92" s="137"/>
      <c r="O92" s="137"/>
      <c r="P92" s="137"/>
      <c r="Q92" s="137"/>
      <c r="R92" s="137"/>
      <c r="S92" s="137"/>
      <c r="T92" s="137"/>
    </row>
    <row r="93" spans="1:20" ht="15.75" customHeight="1">
      <c r="A93" s="137"/>
      <c r="B93" s="137"/>
      <c r="C93" s="137"/>
      <c r="D93" s="138"/>
      <c r="E93" s="138"/>
      <c r="F93" s="138"/>
      <c r="G93" s="138"/>
      <c r="H93" s="138"/>
      <c r="I93" s="138"/>
      <c r="J93" s="138"/>
      <c r="K93" s="137"/>
      <c r="L93" s="137"/>
      <c r="M93" s="137"/>
      <c r="N93" s="137"/>
      <c r="O93" s="137"/>
      <c r="P93" s="137"/>
      <c r="Q93" s="137"/>
      <c r="R93" s="137"/>
      <c r="S93" s="137"/>
      <c r="T93" s="137"/>
    </row>
    <row r="94" spans="1:20" ht="15.75" customHeight="1">
      <c r="A94" s="137"/>
      <c r="B94" s="137"/>
      <c r="C94" s="137"/>
      <c r="D94" s="138"/>
      <c r="E94" s="138"/>
      <c r="F94" s="138"/>
      <c r="G94" s="138"/>
      <c r="H94" s="138"/>
      <c r="I94" s="138"/>
      <c r="J94" s="138"/>
      <c r="K94" s="137"/>
      <c r="L94" s="137"/>
      <c r="M94" s="137"/>
      <c r="N94" s="137"/>
      <c r="O94" s="137"/>
      <c r="P94" s="137"/>
      <c r="Q94" s="137"/>
      <c r="R94" s="137"/>
      <c r="S94" s="137"/>
      <c r="T94" s="137"/>
    </row>
    <row r="95" spans="1:20" ht="15.75" customHeight="1">
      <c r="A95" s="137"/>
      <c r="B95" s="137"/>
      <c r="C95" s="137"/>
      <c r="D95" s="138"/>
      <c r="E95" s="138"/>
      <c r="F95" s="138"/>
      <c r="G95" s="138"/>
      <c r="H95" s="138"/>
      <c r="I95" s="138"/>
      <c r="J95" s="138"/>
      <c r="K95" s="137"/>
      <c r="L95" s="137"/>
      <c r="M95" s="137"/>
      <c r="N95" s="137"/>
      <c r="O95" s="137"/>
      <c r="P95" s="137"/>
      <c r="Q95" s="137"/>
      <c r="R95" s="137"/>
      <c r="S95" s="137"/>
      <c r="T95" s="137"/>
    </row>
    <row r="96" spans="1:20" ht="15.75" customHeight="1">
      <c r="A96" s="137"/>
      <c r="B96" s="137"/>
      <c r="C96" s="137"/>
      <c r="D96" s="138"/>
      <c r="E96" s="138"/>
      <c r="F96" s="138"/>
      <c r="G96" s="138"/>
      <c r="H96" s="138"/>
      <c r="I96" s="138"/>
      <c r="J96" s="138"/>
      <c r="K96" s="137"/>
      <c r="L96" s="137"/>
      <c r="M96" s="137"/>
      <c r="N96" s="137"/>
      <c r="O96" s="137"/>
      <c r="P96" s="137"/>
      <c r="Q96" s="137"/>
      <c r="R96" s="137"/>
      <c r="S96" s="137"/>
      <c r="T96" s="137"/>
    </row>
    <row r="97" spans="1:20" ht="15.75" customHeight="1">
      <c r="A97" s="137"/>
      <c r="B97" s="137"/>
      <c r="C97" s="137"/>
      <c r="D97" s="138"/>
      <c r="E97" s="138"/>
      <c r="F97" s="138"/>
      <c r="G97" s="138"/>
      <c r="H97" s="138"/>
      <c r="I97" s="138"/>
      <c r="J97" s="138"/>
      <c r="K97" s="137"/>
      <c r="L97" s="137"/>
      <c r="M97" s="137"/>
      <c r="N97" s="137"/>
      <c r="O97" s="137"/>
      <c r="P97" s="137"/>
      <c r="Q97" s="137"/>
      <c r="R97" s="137"/>
      <c r="S97" s="137"/>
      <c r="T97" s="137"/>
    </row>
    <row r="98" spans="1:20" ht="15.75" customHeight="1">
      <c r="A98" s="137"/>
      <c r="B98" s="137"/>
      <c r="C98" s="137"/>
      <c r="D98" s="138"/>
      <c r="E98" s="138"/>
      <c r="F98" s="138"/>
      <c r="G98" s="138"/>
      <c r="H98" s="138"/>
      <c r="I98" s="138"/>
      <c r="J98" s="138"/>
      <c r="K98" s="137"/>
      <c r="L98" s="137"/>
      <c r="M98" s="137"/>
      <c r="N98" s="137"/>
      <c r="O98" s="137"/>
      <c r="P98" s="137"/>
      <c r="Q98" s="137"/>
      <c r="R98" s="137"/>
      <c r="S98" s="137"/>
      <c r="T98" s="137"/>
    </row>
    <row r="99" spans="1:20" ht="15.75" customHeight="1">
      <c r="A99" s="137"/>
      <c r="B99" s="137"/>
      <c r="C99" s="137"/>
      <c r="D99" s="138"/>
      <c r="E99" s="138"/>
      <c r="F99" s="138"/>
      <c r="G99" s="138"/>
      <c r="H99" s="138"/>
      <c r="I99" s="138"/>
      <c r="J99" s="138"/>
      <c r="K99" s="137"/>
      <c r="L99" s="137"/>
      <c r="M99" s="137"/>
      <c r="N99" s="137"/>
      <c r="O99" s="137"/>
      <c r="P99" s="137"/>
      <c r="Q99" s="137"/>
      <c r="R99" s="137"/>
      <c r="S99" s="137"/>
      <c r="T99" s="137"/>
    </row>
    <row r="100" spans="1:20" ht="15.75" customHeight="1">
      <c r="A100" s="137"/>
      <c r="B100" s="137"/>
      <c r="C100" s="137"/>
      <c r="D100" s="138"/>
      <c r="E100" s="138"/>
      <c r="F100" s="138"/>
      <c r="G100" s="138"/>
      <c r="H100" s="138"/>
      <c r="I100" s="138"/>
      <c r="J100" s="138"/>
      <c r="K100" s="137"/>
      <c r="L100" s="137"/>
      <c r="M100" s="137"/>
      <c r="N100" s="137"/>
      <c r="O100" s="137"/>
      <c r="P100" s="137"/>
      <c r="Q100" s="137"/>
      <c r="R100" s="137"/>
      <c r="S100" s="137"/>
      <c r="T100" s="137"/>
    </row>
    <row r="101" spans="1:20" ht="15.75" customHeight="1">
      <c r="A101" s="137"/>
      <c r="B101" s="137"/>
      <c r="C101" s="137"/>
      <c r="D101" s="138"/>
      <c r="E101" s="138"/>
      <c r="F101" s="138"/>
      <c r="G101" s="138"/>
      <c r="H101" s="138"/>
      <c r="I101" s="138"/>
      <c r="J101" s="138"/>
      <c r="K101" s="137"/>
      <c r="L101" s="137"/>
      <c r="M101" s="137"/>
      <c r="N101" s="137"/>
      <c r="O101" s="137"/>
      <c r="P101" s="137"/>
      <c r="Q101" s="137"/>
      <c r="R101" s="137"/>
      <c r="S101" s="137"/>
      <c r="T101" s="137"/>
    </row>
    <row r="102" spans="1:20" ht="15.75" customHeight="1">
      <c r="A102" s="137"/>
      <c r="B102" s="137"/>
      <c r="C102" s="137"/>
      <c r="D102" s="138"/>
      <c r="E102" s="138"/>
      <c r="F102" s="138"/>
      <c r="G102" s="138"/>
      <c r="H102" s="138"/>
      <c r="I102" s="138"/>
      <c r="J102" s="138"/>
      <c r="K102" s="137"/>
      <c r="L102" s="137"/>
      <c r="M102" s="137"/>
      <c r="N102" s="137"/>
      <c r="O102" s="137"/>
      <c r="P102" s="137"/>
      <c r="Q102" s="137"/>
      <c r="R102" s="137"/>
      <c r="S102" s="137"/>
      <c r="T102" s="137"/>
    </row>
    <row r="103" spans="1:20" ht="15.75" customHeight="1">
      <c r="A103" s="137"/>
      <c r="B103" s="137"/>
      <c r="C103" s="137"/>
      <c r="D103" s="138"/>
      <c r="E103" s="138"/>
      <c r="F103" s="138"/>
      <c r="G103" s="138"/>
      <c r="H103" s="138"/>
      <c r="I103" s="138"/>
      <c r="J103" s="138"/>
      <c r="K103" s="137"/>
      <c r="L103" s="137"/>
      <c r="M103" s="137"/>
      <c r="N103" s="137"/>
      <c r="O103" s="137"/>
      <c r="P103" s="137"/>
      <c r="Q103" s="137"/>
      <c r="R103" s="137"/>
      <c r="S103" s="137"/>
      <c r="T103" s="137"/>
    </row>
    <row r="104" spans="1:20" ht="15.75" customHeight="1">
      <c r="A104" s="137"/>
      <c r="B104" s="137"/>
      <c r="C104" s="137"/>
      <c r="D104" s="138"/>
      <c r="E104" s="138"/>
      <c r="F104" s="138"/>
      <c r="G104" s="138"/>
      <c r="H104" s="138"/>
      <c r="I104" s="138"/>
      <c r="J104" s="138"/>
      <c r="K104" s="137"/>
      <c r="L104" s="137"/>
      <c r="M104" s="137"/>
      <c r="N104" s="137"/>
      <c r="O104" s="137"/>
      <c r="P104" s="137"/>
      <c r="Q104" s="137"/>
      <c r="R104" s="137"/>
      <c r="S104" s="137"/>
      <c r="T104" s="137"/>
    </row>
    <row r="105" spans="1:20" ht="15.75" customHeight="1">
      <c r="A105" s="137"/>
      <c r="B105" s="137"/>
      <c r="C105" s="137"/>
      <c r="D105" s="138"/>
      <c r="E105" s="138"/>
      <c r="F105" s="138"/>
      <c r="G105" s="138"/>
      <c r="H105" s="138"/>
      <c r="I105" s="138"/>
      <c r="J105" s="138"/>
      <c r="K105" s="137"/>
      <c r="L105" s="137"/>
      <c r="M105" s="137"/>
      <c r="N105" s="137"/>
      <c r="O105" s="137"/>
      <c r="P105" s="137"/>
      <c r="Q105" s="137"/>
      <c r="R105" s="137"/>
      <c r="S105" s="137"/>
      <c r="T105" s="137"/>
    </row>
    <row r="106" spans="1:20" ht="15.75" customHeight="1">
      <c r="A106" s="137"/>
      <c r="B106" s="137"/>
      <c r="C106" s="137"/>
      <c r="D106" s="138"/>
      <c r="E106" s="138"/>
      <c r="F106" s="138"/>
      <c r="G106" s="138"/>
      <c r="H106" s="138"/>
      <c r="I106" s="138"/>
      <c r="J106" s="138"/>
      <c r="K106" s="137"/>
      <c r="L106" s="137"/>
      <c r="M106" s="137"/>
      <c r="N106" s="137"/>
      <c r="O106" s="137"/>
      <c r="P106" s="137"/>
      <c r="Q106" s="137"/>
      <c r="R106" s="137"/>
      <c r="S106" s="137"/>
      <c r="T106" s="137"/>
    </row>
    <row r="107" spans="1:20" ht="15.75" customHeight="1">
      <c r="A107" s="137"/>
      <c r="B107" s="137"/>
      <c r="C107" s="137"/>
      <c r="D107" s="138"/>
      <c r="E107" s="138"/>
      <c r="F107" s="138"/>
      <c r="G107" s="138"/>
      <c r="H107" s="138"/>
      <c r="I107" s="138"/>
      <c r="J107" s="138"/>
      <c r="K107" s="137"/>
      <c r="L107" s="137"/>
      <c r="M107" s="137"/>
      <c r="N107" s="137"/>
      <c r="O107" s="137"/>
      <c r="P107" s="137"/>
      <c r="Q107" s="137"/>
      <c r="R107" s="137"/>
      <c r="S107" s="137"/>
      <c r="T107" s="137"/>
    </row>
    <row r="108" spans="1:20" ht="15.75" customHeight="1">
      <c r="A108" s="137"/>
      <c r="B108" s="137"/>
      <c r="C108" s="137"/>
      <c r="D108" s="138"/>
      <c r="E108" s="138"/>
      <c r="F108" s="138"/>
      <c r="G108" s="138"/>
      <c r="H108" s="138"/>
      <c r="I108" s="138"/>
      <c r="J108" s="138"/>
      <c r="K108" s="137"/>
      <c r="L108" s="137"/>
      <c r="M108" s="137"/>
      <c r="N108" s="137"/>
      <c r="O108" s="137"/>
      <c r="P108" s="137"/>
      <c r="Q108" s="137"/>
      <c r="R108" s="137"/>
      <c r="S108" s="137"/>
      <c r="T108" s="137"/>
    </row>
    <row r="109" spans="1:20" ht="15.75" customHeight="1">
      <c r="A109" s="137"/>
      <c r="B109" s="137"/>
      <c r="C109" s="137"/>
      <c r="D109" s="138"/>
      <c r="E109" s="138"/>
      <c r="F109" s="138"/>
      <c r="G109" s="138"/>
      <c r="H109" s="138"/>
      <c r="I109" s="138"/>
      <c r="J109" s="138"/>
      <c r="K109" s="137"/>
      <c r="L109" s="137"/>
      <c r="M109" s="137"/>
      <c r="N109" s="137"/>
      <c r="O109" s="137"/>
      <c r="P109" s="137"/>
      <c r="Q109" s="137"/>
      <c r="R109" s="137"/>
      <c r="S109" s="137"/>
      <c r="T109" s="137"/>
    </row>
    <row r="110" spans="1:20" ht="15.75" customHeight="1">
      <c r="A110" s="137"/>
      <c r="B110" s="137"/>
      <c r="C110" s="137"/>
      <c r="D110" s="138"/>
      <c r="E110" s="138"/>
      <c r="F110" s="138"/>
      <c r="G110" s="138"/>
      <c r="H110" s="138"/>
      <c r="I110" s="138"/>
      <c r="J110" s="138"/>
      <c r="K110" s="137"/>
      <c r="L110" s="137"/>
      <c r="M110" s="137"/>
      <c r="N110" s="137"/>
      <c r="O110" s="137"/>
      <c r="P110" s="137"/>
      <c r="Q110" s="137"/>
      <c r="R110" s="137"/>
      <c r="S110" s="137"/>
      <c r="T110" s="137"/>
    </row>
    <row r="111" spans="1:20" ht="15.75" customHeight="1">
      <c r="A111" s="137"/>
      <c r="B111" s="137"/>
      <c r="C111" s="137"/>
      <c r="D111" s="138"/>
      <c r="E111" s="138"/>
      <c r="F111" s="138"/>
      <c r="G111" s="138"/>
      <c r="H111" s="138"/>
      <c r="I111" s="138"/>
      <c r="J111" s="138"/>
      <c r="K111" s="137"/>
      <c r="L111" s="137"/>
      <c r="M111" s="137"/>
      <c r="N111" s="137"/>
      <c r="O111" s="137"/>
      <c r="P111" s="137"/>
      <c r="Q111" s="137"/>
      <c r="R111" s="137"/>
      <c r="S111" s="137"/>
      <c r="T111" s="137"/>
    </row>
    <row r="112" spans="1:20" ht="15.75" customHeight="1">
      <c r="A112" s="137"/>
      <c r="B112" s="137"/>
      <c r="C112" s="137"/>
      <c r="D112" s="138"/>
      <c r="E112" s="138"/>
      <c r="F112" s="138"/>
      <c r="G112" s="138"/>
      <c r="H112" s="138"/>
      <c r="I112" s="138"/>
      <c r="J112" s="138"/>
      <c r="K112" s="137"/>
      <c r="L112" s="137"/>
      <c r="M112" s="137"/>
      <c r="N112" s="137"/>
      <c r="O112" s="137"/>
      <c r="P112" s="137"/>
      <c r="Q112" s="137"/>
      <c r="R112" s="137"/>
      <c r="S112" s="137"/>
      <c r="T112" s="137"/>
    </row>
    <row r="113" spans="1:20" ht="15.75" customHeight="1">
      <c r="A113" s="137"/>
      <c r="B113" s="137"/>
      <c r="C113" s="137"/>
      <c r="D113" s="138"/>
      <c r="E113" s="138"/>
      <c r="F113" s="138"/>
      <c r="G113" s="138"/>
      <c r="H113" s="138"/>
      <c r="I113" s="138"/>
      <c r="J113" s="138"/>
      <c r="K113" s="137"/>
      <c r="L113" s="137"/>
      <c r="M113" s="137"/>
      <c r="N113" s="137"/>
      <c r="O113" s="137"/>
      <c r="P113" s="137"/>
      <c r="Q113" s="137"/>
      <c r="R113" s="137"/>
      <c r="S113" s="137"/>
      <c r="T113" s="137"/>
    </row>
    <row r="114" spans="1:20" ht="15.75" customHeight="1">
      <c r="A114" s="137"/>
      <c r="B114" s="137"/>
      <c r="C114" s="137"/>
      <c r="D114" s="138"/>
      <c r="E114" s="138"/>
      <c r="F114" s="138"/>
      <c r="G114" s="138"/>
      <c r="H114" s="138"/>
      <c r="I114" s="138"/>
      <c r="J114" s="138"/>
      <c r="K114" s="137"/>
      <c r="L114" s="137"/>
      <c r="M114" s="137"/>
      <c r="N114" s="137"/>
      <c r="O114" s="137"/>
      <c r="P114" s="137"/>
      <c r="Q114" s="137"/>
      <c r="R114" s="137"/>
      <c r="S114" s="137"/>
      <c r="T114" s="137"/>
    </row>
    <row r="115" spans="1:20" ht="15.75" customHeight="1">
      <c r="A115" s="137"/>
      <c r="B115" s="137"/>
      <c r="C115" s="137"/>
      <c r="D115" s="138"/>
      <c r="E115" s="138"/>
      <c r="F115" s="138"/>
      <c r="G115" s="138"/>
      <c r="H115" s="138"/>
      <c r="I115" s="138"/>
      <c r="J115" s="138"/>
      <c r="K115" s="137"/>
      <c r="L115" s="137"/>
      <c r="M115" s="137"/>
      <c r="N115" s="137"/>
      <c r="O115" s="137"/>
      <c r="P115" s="137"/>
      <c r="Q115" s="137"/>
      <c r="R115" s="137"/>
      <c r="S115" s="137"/>
      <c r="T115" s="137"/>
    </row>
    <row r="116" spans="1:20" ht="15.75" customHeight="1">
      <c r="A116" s="137"/>
      <c r="B116" s="137"/>
      <c r="C116" s="137"/>
      <c r="D116" s="138"/>
      <c r="E116" s="138"/>
      <c r="F116" s="138"/>
      <c r="G116" s="138"/>
      <c r="H116" s="138"/>
      <c r="I116" s="138"/>
      <c r="J116" s="138"/>
      <c r="K116" s="137"/>
      <c r="L116" s="137"/>
      <c r="M116" s="137"/>
      <c r="N116" s="137"/>
      <c r="O116" s="137"/>
      <c r="P116" s="137"/>
      <c r="Q116" s="137"/>
      <c r="R116" s="137"/>
      <c r="S116" s="137"/>
      <c r="T116" s="137"/>
    </row>
    <row r="117" spans="1:20" ht="15.75" customHeight="1">
      <c r="A117" s="137"/>
      <c r="B117" s="137"/>
      <c r="C117" s="137"/>
      <c r="D117" s="138"/>
      <c r="E117" s="138"/>
      <c r="F117" s="138"/>
      <c r="G117" s="138"/>
      <c r="H117" s="138"/>
      <c r="I117" s="138"/>
      <c r="J117" s="138"/>
      <c r="K117" s="137"/>
      <c r="L117" s="137"/>
      <c r="M117" s="137"/>
      <c r="N117" s="137"/>
      <c r="O117" s="137"/>
      <c r="P117" s="137"/>
      <c r="Q117" s="137"/>
      <c r="R117" s="137"/>
      <c r="S117" s="137"/>
      <c r="T117" s="137"/>
    </row>
    <row r="118" spans="1:20" ht="15.75" customHeight="1">
      <c r="A118" s="137"/>
      <c r="B118" s="137"/>
      <c r="C118" s="137"/>
      <c r="D118" s="138"/>
      <c r="E118" s="138"/>
      <c r="F118" s="138"/>
      <c r="G118" s="138"/>
      <c r="H118" s="138"/>
      <c r="I118" s="138"/>
      <c r="J118" s="138"/>
      <c r="K118" s="137"/>
      <c r="L118" s="137"/>
      <c r="M118" s="137"/>
      <c r="N118" s="137"/>
      <c r="O118" s="137"/>
      <c r="P118" s="137"/>
      <c r="Q118" s="137"/>
      <c r="R118" s="137"/>
      <c r="S118" s="137"/>
      <c r="T118" s="137"/>
    </row>
    <row r="119" spans="1:20" ht="15.75" customHeight="1">
      <c r="A119" s="137"/>
      <c r="B119" s="137"/>
      <c r="C119" s="137"/>
      <c r="D119" s="138"/>
      <c r="E119" s="138"/>
      <c r="F119" s="138"/>
      <c r="G119" s="138"/>
      <c r="H119" s="138"/>
      <c r="I119" s="138"/>
      <c r="J119" s="138"/>
      <c r="K119" s="137"/>
      <c r="L119" s="137"/>
      <c r="M119" s="137"/>
      <c r="N119" s="137"/>
      <c r="O119" s="137"/>
      <c r="P119" s="137"/>
      <c r="Q119" s="137"/>
      <c r="R119" s="137"/>
      <c r="S119" s="137"/>
      <c r="T119" s="137"/>
    </row>
    <row r="120" spans="1:20" ht="15.75" customHeight="1">
      <c r="A120" s="137"/>
      <c r="B120" s="137"/>
      <c r="C120" s="137"/>
      <c r="D120" s="138"/>
      <c r="E120" s="138"/>
      <c r="F120" s="138"/>
      <c r="G120" s="138"/>
      <c r="H120" s="138"/>
      <c r="I120" s="138"/>
      <c r="J120" s="138"/>
      <c r="K120" s="137"/>
      <c r="L120" s="137"/>
      <c r="M120" s="137"/>
      <c r="N120" s="137"/>
      <c r="O120" s="137"/>
      <c r="P120" s="137"/>
      <c r="Q120" s="137"/>
      <c r="R120" s="137"/>
      <c r="S120" s="137"/>
      <c r="T120" s="137"/>
    </row>
    <row r="121" spans="1:20" ht="15.75" customHeight="1">
      <c r="A121" s="137"/>
      <c r="B121" s="137"/>
      <c r="C121" s="137"/>
      <c r="D121" s="138"/>
      <c r="E121" s="138"/>
      <c r="F121" s="138"/>
      <c r="G121" s="138"/>
      <c r="H121" s="138"/>
      <c r="I121" s="138"/>
      <c r="J121" s="138"/>
      <c r="K121" s="137"/>
      <c r="L121" s="137"/>
      <c r="M121" s="137"/>
      <c r="N121" s="137"/>
      <c r="O121" s="137"/>
      <c r="P121" s="137"/>
      <c r="Q121" s="137"/>
      <c r="R121" s="137"/>
      <c r="S121" s="137"/>
      <c r="T121" s="137"/>
    </row>
    <row r="122" spans="1:20" ht="15.75" customHeight="1">
      <c r="A122" s="137"/>
      <c r="B122" s="137"/>
      <c r="C122" s="137"/>
      <c r="D122" s="138"/>
      <c r="E122" s="138"/>
      <c r="F122" s="138"/>
      <c r="G122" s="138"/>
      <c r="H122" s="138"/>
      <c r="I122" s="138"/>
      <c r="J122" s="138"/>
      <c r="K122" s="137"/>
      <c r="L122" s="137"/>
      <c r="M122" s="137"/>
      <c r="N122" s="137"/>
      <c r="O122" s="137"/>
      <c r="P122" s="137"/>
      <c r="Q122" s="137"/>
      <c r="R122" s="137"/>
      <c r="S122" s="137"/>
      <c r="T122" s="137"/>
    </row>
    <row r="123" spans="1:20" ht="15.75" customHeight="1">
      <c r="A123" s="137"/>
      <c r="B123" s="137"/>
      <c r="C123" s="137"/>
      <c r="D123" s="138"/>
      <c r="E123" s="138"/>
      <c r="F123" s="138"/>
      <c r="G123" s="138"/>
      <c r="H123" s="138"/>
      <c r="I123" s="138"/>
      <c r="J123" s="138"/>
      <c r="K123" s="137"/>
      <c r="L123" s="137"/>
      <c r="M123" s="137"/>
      <c r="N123" s="137"/>
      <c r="O123" s="137"/>
      <c r="P123" s="137"/>
      <c r="Q123" s="137"/>
      <c r="R123" s="137"/>
      <c r="S123" s="137"/>
      <c r="T123" s="137"/>
    </row>
    <row r="124" spans="1:20" ht="15.75" customHeight="1">
      <c r="A124" s="137"/>
      <c r="B124" s="137"/>
      <c r="C124" s="137"/>
      <c r="D124" s="138"/>
      <c r="E124" s="138"/>
      <c r="F124" s="138"/>
      <c r="G124" s="138"/>
      <c r="H124" s="138"/>
      <c r="I124" s="138"/>
      <c r="J124" s="138"/>
      <c r="K124" s="137"/>
      <c r="L124" s="137"/>
      <c r="M124" s="137"/>
      <c r="N124" s="137"/>
      <c r="O124" s="137"/>
      <c r="P124" s="137"/>
      <c r="Q124" s="137"/>
      <c r="R124" s="137"/>
      <c r="S124" s="137"/>
      <c r="T124" s="137"/>
    </row>
    <row r="125" spans="1:20" ht="15.75" customHeight="1">
      <c r="A125" s="137"/>
      <c r="B125" s="137"/>
      <c r="C125" s="137"/>
      <c r="D125" s="138"/>
      <c r="E125" s="138"/>
      <c r="F125" s="138"/>
      <c r="G125" s="138"/>
      <c r="H125" s="138"/>
      <c r="I125" s="138"/>
      <c r="J125" s="138"/>
      <c r="K125" s="137"/>
      <c r="L125" s="137"/>
      <c r="M125" s="137"/>
      <c r="N125" s="137"/>
      <c r="O125" s="137"/>
      <c r="P125" s="137"/>
      <c r="Q125" s="137"/>
      <c r="R125" s="137"/>
      <c r="S125" s="137"/>
      <c r="T125" s="137"/>
    </row>
    <row r="126" spans="1:20" ht="15.75" customHeight="1">
      <c r="A126" s="137"/>
      <c r="B126" s="137"/>
      <c r="C126" s="137"/>
      <c r="D126" s="138"/>
      <c r="E126" s="138"/>
      <c r="F126" s="138"/>
      <c r="G126" s="138"/>
      <c r="H126" s="138"/>
      <c r="I126" s="138"/>
      <c r="J126" s="138"/>
      <c r="K126" s="137"/>
      <c r="L126" s="137"/>
      <c r="M126" s="137"/>
      <c r="N126" s="137"/>
      <c r="O126" s="137"/>
      <c r="P126" s="137"/>
      <c r="Q126" s="137"/>
      <c r="R126" s="137"/>
      <c r="S126" s="137"/>
      <c r="T126" s="137"/>
    </row>
    <row r="127" spans="1:20" ht="15.75" customHeight="1">
      <c r="A127" s="137"/>
      <c r="B127" s="137"/>
      <c r="C127" s="137"/>
      <c r="D127" s="138"/>
      <c r="E127" s="138"/>
      <c r="F127" s="138"/>
      <c r="G127" s="138"/>
      <c r="H127" s="138"/>
      <c r="I127" s="138"/>
      <c r="J127" s="138"/>
      <c r="K127" s="137"/>
      <c r="L127" s="137"/>
      <c r="M127" s="137"/>
      <c r="N127" s="137"/>
      <c r="O127" s="137"/>
      <c r="P127" s="137"/>
      <c r="Q127" s="137"/>
      <c r="R127" s="137"/>
      <c r="S127" s="137"/>
      <c r="T127" s="137"/>
    </row>
    <row r="128" spans="1:20" ht="15.75" customHeight="1">
      <c r="A128" s="137"/>
      <c r="B128" s="137"/>
      <c r="C128" s="137"/>
      <c r="D128" s="138"/>
      <c r="E128" s="138"/>
      <c r="F128" s="138"/>
      <c r="G128" s="138"/>
      <c r="H128" s="138"/>
      <c r="I128" s="138"/>
      <c r="J128" s="138"/>
      <c r="K128" s="137"/>
      <c r="L128" s="137"/>
      <c r="M128" s="137"/>
      <c r="N128" s="137"/>
      <c r="O128" s="137"/>
      <c r="P128" s="137"/>
      <c r="Q128" s="137"/>
      <c r="R128" s="137"/>
      <c r="S128" s="137"/>
      <c r="T128" s="137"/>
    </row>
    <row r="129" spans="1:20" ht="15.75" customHeight="1">
      <c r="A129" s="137"/>
      <c r="B129" s="137"/>
      <c r="C129" s="137"/>
      <c r="D129" s="138"/>
      <c r="E129" s="138"/>
      <c r="F129" s="138"/>
      <c r="G129" s="138"/>
      <c r="H129" s="138"/>
      <c r="I129" s="138"/>
      <c r="J129" s="138"/>
      <c r="K129" s="137"/>
      <c r="L129" s="137"/>
      <c r="M129" s="137"/>
      <c r="N129" s="137"/>
      <c r="O129" s="137"/>
      <c r="P129" s="137"/>
      <c r="Q129" s="137"/>
      <c r="R129" s="137"/>
      <c r="S129" s="137"/>
      <c r="T129" s="137"/>
    </row>
    <row r="130" spans="1:20" ht="15.75" customHeight="1">
      <c r="A130" s="137"/>
      <c r="B130" s="137"/>
      <c r="C130" s="137"/>
      <c r="D130" s="138"/>
      <c r="E130" s="138"/>
      <c r="F130" s="138"/>
      <c r="G130" s="138"/>
      <c r="H130" s="138"/>
      <c r="I130" s="138"/>
      <c r="J130" s="138"/>
      <c r="K130" s="137"/>
      <c r="L130" s="137"/>
      <c r="M130" s="137"/>
      <c r="N130" s="137"/>
      <c r="O130" s="137"/>
      <c r="P130" s="137"/>
      <c r="Q130" s="137"/>
      <c r="R130" s="137"/>
      <c r="S130" s="137"/>
      <c r="T130" s="137"/>
    </row>
    <row r="131" spans="1:20" ht="15.75" customHeight="1">
      <c r="A131" s="137"/>
      <c r="B131" s="137"/>
      <c r="C131" s="137"/>
      <c r="D131" s="138"/>
      <c r="E131" s="138"/>
      <c r="F131" s="138"/>
      <c r="G131" s="138"/>
      <c r="H131" s="138"/>
      <c r="I131" s="138"/>
      <c r="J131" s="138"/>
      <c r="K131" s="137"/>
      <c r="L131" s="137"/>
      <c r="M131" s="137"/>
      <c r="N131" s="137"/>
      <c r="O131" s="137"/>
      <c r="P131" s="137"/>
      <c r="Q131" s="137"/>
      <c r="R131" s="137"/>
      <c r="S131" s="137"/>
      <c r="T131" s="137"/>
    </row>
    <row r="132" spans="1:20" ht="15.75" customHeight="1">
      <c r="A132" s="137"/>
      <c r="B132" s="137"/>
      <c r="C132" s="137"/>
      <c r="D132" s="138"/>
      <c r="E132" s="138"/>
      <c r="F132" s="138"/>
      <c r="G132" s="138"/>
      <c r="H132" s="138"/>
      <c r="I132" s="138"/>
      <c r="J132" s="138"/>
      <c r="K132" s="137"/>
      <c r="L132" s="137"/>
      <c r="M132" s="137"/>
      <c r="N132" s="137"/>
      <c r="O132" s="137"/>
      <c r="P132" s="137"/>
      <c r="Q132" s="137"/>
      <c r="R132" s="137"/>
      <c r="S132" s="137"/>
      <c r="T132" s="137"/>
    </row>
    <row r="133" spans="1:20" ht="15.75" customHeight="1">
      <c r="A133" s="137"/>
      <c r="B133" s="137"/>
      <c r="C133" s="137"/>
      <c r="D133" s="138"/>
      <c r="E133" s="138"/>
      <c r="F133" s="138"/>
      <c r="G133" s="138"/>
      <c r="H133" s="138"/>
      <c r="I133" s="138"/>
      <c r="J133" s="138"/>
      <c r="K133" s="137"/>
      <c r="L133" s="137"/>
      <c r="M133" s="137"/>
      <c r="N133" s="137"/>
      <c r="O133" s="137"/>
      <c r="P133" s="137"/>
      <c r="Q133" s="137"/>
      <c r="R133" s="137"/>
      <c r="S133" s="137"/>
      <c r="T133" s="137"/>
    </row>
    <row r="134" spans="1:20" ht="15.75" customHeight="1">
      <c r="A134" s="137"/>
      <c r="B134" s="137"/>
      <c r="C134" s="137"/>
      <c r="D134" s="138"/>
      <c r="E134" s="138"/>
      <c r="F134" s="138"/>
      <c r="G134" s="138"/>
      <c r="H134" s="138"/>
      <c r="I134" s="138"/>
      <c r="J134" s="138"/>
      <c r="K134" s="137"/>
      <c r="L134" s="137"/>
      <c r="M134" s="137"/>
      <c r="N134" s="137"/>
      <c r="O134" s="137"/>
      <c r="P134" s="137"/>
      <c r="Q134" s="137"/>
      <c r="R134" s="137"/>
      <c r="S134" s="137"/>
      <c r="T134" s="137"/>
    </row>
    <row r="135" spans="1:20" ht="15.75" customHeight="1">
      <c r="A135" s="137"/>
      <c r="B135" s="137"/>
      <c r="C135" s="137"/>
      <c r="D135" s="138"/>
      <c r="E135" s="138"/>
      <c r="F135" s="138"/>
      <c r="G135" s="138"/>
      <c r="H135" s="138"/>
      <c r="I135" s="138"/>
      <c r="J135" s="138"/>
      <c r="K135" s="137"/>
      <c r="L135" s="137"/>
      <c r="M135" s="137"/>
      <c r="N135" s="137"/>
      <c r="O135" s="137"/>
      <c r="P135" s="137"/>
      <c r="Q135" s="137"/>
      <c r="R135" s="137"/>
      <c r="S135" s="137"/>
      <c r="T135" s="137"/>
    </row>
    <row r="136" spans="1:20" ht="15.75" customHeight="1">
      <c r="A136" s="137"/>
      <c r="B136" s="137"/>
      <c r="C136" s="137"/>
      <c r="D136" s="138"/>
      <c r="E136" s="138"/>
      <c r="F136" s="138"/>
      <c r="G136" s="138"/>
      <c r="H136" s="138"/>
      <c r="I136" s="138"/>
      <c r="J136" s="138"/>
      <c r="K136" s="137"/>
      <c r="L136" s="137"/>
      <c r="M136" s="137"/>
      <c r="N136" s="137"/>
      <c r="O136" s="137"/>
      <c r="P136" s="137"/>
      <c r="Q136" s="137"/>
      <c r="R136" s="137"/>
      <c r="S136" s="137"/>
      <c r="T136" s="137"/>
    </row>
    <row r="137" spans="1:20" ht="15.75" customHeight="1">
      <c r="A137" s="137"/>
      <c r="B137" s="137"/>
      <c r="C137" s="137"/>
      <c r="D137" s="138"/>
      <c r="E137" s="138"/>
      <c r="F137" s="138"/>
      <c r="G137" s="138"/>
      <c r="H137" s="138"/>
      <c r="I137" s="138"/>
      <c r="J137" s="138"/>
      <c r="K137" s="137"/>
      <c r="L137" s="137"/>
      <c r="M137" s="137"/>
      <c r="N137" s="137"/>
      <c r="O137" s="137"/>
      <c r="P137" s="137"/>
      <c r="Q137" s="137"/>
      <c r="R137" s="137"/>
      <c r="S137" s="137"/>
      <c r="T137" s="137"/>
    </row>
    <row r="138" spans="1:20" ht="15.75" customHeight="1">
      <c r="A138" s="137"/>
      <c r="B138" s="137"/>
      <c r="C138" s="137"/>
      <c r="D138" s="138"/>
      <c r="E138" s="138"/>
      <c r="F138" s="138"/>
      <c r="G138" s="138"/>
      <c r="H138" s="138"/>
      <c r="I138" s="138"/>
      <c r="J138" s="138"/>
      <c r="K138" s="137"/>
      <c r="L138" s="137"/>
      <c r="M138" s="137"/>
      <c r="N138" s="137"/>
      <c r="O138" s="137"/>
      <c r="P138" s="137"/>
      <c r="Q138" s="137"/>
      <c r="R138" s="137"/>
      <c r="S138" s="137"/>
      <c r="T138" s="137"/>
    </row>
    <row r="139" spans="1:20" ht="15.75" customHeight="1">
      <c r="A139" s="137"/>
      <c r="B139" s="137"/>
      <c r="C139" s="137"/>
      <c r="D139" s="138"/>
      <c r="E139" s="138"/>
      <c r="F139" s="138"/>
      <c r="G139" s="138"/>
      <c r="H139" s="138"/>
      <c r="I139" s="138"/>
      <c r="J139" s="138"/>
      <c r="K139" s="137"/>
      <c r="L139" s="137"/>
      <c r="M139" s="137"/>
      <c r="N139" s="137"/>
      <c r="O139" s="137"/>
      <c r="P139" s="137"/>
      <c r="Q139" s="137"/>
      <c r="R139" s="137"/>
      <c r="S139" s="137"/>
      <c r="T139" s="137"/>
    </row>
    <row r="140" spans="1:20" ht="15.75" customHeight="1">
      <c r="A140" s="137"/>
      <c r="B140" s="137"/>
      <c r="C140" s="137"/>
      <c r="D140" s="138"/>
      <c r="E140" s="138"/>
      <c r="F140" s="138"/>
      <c r="G140" s="138"/>
      <c r="H140" s="138"/>
      <c r="I140" s="138"/>
      <c r="J140" s="138"/>
      <c r="K140" s="137"/>
      <c r="L140" s="137"/>
      <c r="M140" s="137"/>
      <c r="N140" s="137"/>
      <c r="O140" s="137"/>
      <c r="P140" s="137"/>
      <c r="Q140" s="137"/>
      <c r="R140" s="137"/>
      <c r="S140" s="137"/>
      <c r="T140" s="137"/>
    </row>
    <row r="141" spans="1:20" ht="15.75" customHeight="1">
      <c r="A141" s="137"/>
      <c r="B141" s="137"/>
      <c r="C141" s="137"/>
      <c r="D141" s="138"/>
      <c r="E141" s="138"/>
      <c r="F141" s="138"/>
      <c r="G141" s="138"/>
      <c r="H141" s="138"/>
      <c r="I141" s="138"/>
      <c r="J141" s="138"/>
      <c r="K141" s="137"/>
      <c r="L141" s="137"/>
      <c r="M141" s="137"/>
      <c r="N141" s="137"/>
      <c r="O141" s="137"/>
      <c r="P141" s="137"/>
      <c r="Q141" s="137"/>
      <c r="R141" s="137"/>
      <c r="S141" s="137"/>
      <c r="T141" s="137"/>
    </row>
    <row r="142" spans="1:20" ht="15.75" customHeight="1">
      <c r="A142" s="137"/>
      <c r="B142" s="137"/>
      <c r="C142" s="137"/>
      <c r="D142" s="138"/>
      <c r="E142" s="138"/>
      <c r="F142" s="138"/>
      <c r="G142" s="138"/>
      <c r="H142" s="138"/>
      <c r="I142" s="138"/>
      <c r="J142" s="138"/>
      <c r="K142" s="137"/>
      <c r="L142" s="137"/>
      <c r="M142" s="137"/>
      <c r="N142" s="137"/>
      <c r="O142" s="137"/>
      <c r="P142" s="137"/>
      <c r="Q142" s="137"/>
      <c r="R142" s="137"/>
      <c r="S142" s="137"/>
      <c r="T142" s="137"/>
    </row>
    <row r="143" spans="1:20" ht="15.75" customHeight="1">
      <c r="A143" s="137"/>
      <c r="B143" s="137"/>
      <c r="C143" s="137"/>
      <c r="D143" s="138"/>
      <c r="E143" s="138"/>
      <c r="F143" s="138"/>
      <c r="G143" s="138"/>
      <c r="H143" s="138"/>
      <c r="I143" s="138"/>
      <c r="J143" s="138"/>
      <c r="K143" s="137"/>
      <c r="L143" s="137"/>
      <c r="M143" s="137"/>
      <c r="N143" s="137"/>
      <c r="O143" s="137"/>
      <c r="P143" s="137"/>
      <c r="Q143" s="137"/>
      <c r="R143" s="137"/>
      <c r="S143" s="137"/>
      <c r="T143" s="137"/>
    </row>
    <row r="144" spans="1:20" ht="15.75" customHeight="1">
      <c r="A144" s="137"/>
      <c r="B144" s="137"/>
      <c r="C144" s="137"/>
      <c r="D144" s="138"/>
      <c r="E144" s="138"/>
      <c r="F144" s="138"/>
      <c r="G144" s="138"/>
      <c r="H144" s="138"/>
      <c r="I144" s="138"/>
      <c r="J144" s="138"/>
      <c r="K144" s="137"/>
      <c r="L144" s="137"/>
      <c r="M144" s="137"/>
      <c r="N144" s="137"/>
      <c r="O144" s="137"/>
      <c r="P144" s="137"/>
      <c r="Q144" s="137"/>
      <c r="R144" s="137"/>
      <c r="S144" s="137"/>
      <c r="T144" s="137"/>
    </row>
    <row r="145" spans="1:20" ht="15.75" customHeight="1">
      <c r="A145" s="137"/>
      <c r="B145" s="137"/>
      <c r="C145" s="137"/>
      <c r="D145" s="138"/>
      <c r="E145" s="138"/>
      <c r="F145" s="138"/>
      <c r="G145" s="138"/>
      <c r="H145" s="138"/>
      <c r="I145" s="138"/>
      <c r="J145" s="138"/>
      <c r="K145" s="137"/>
      <c r="L145" s="137"/>
      <c r="M145" s="137"/>
      <c r="N145" s="137"/>
      <c r="O145" s="137"/>
      <c r="P145" s="137"/>
      <c r="Q145" s="137"/>
      <c r="R145" s="137"/>
      <c r="S145" s="137"/>
      <c r="T145" s="137"/>
    </row>
    <row r="146" spans="1:20" ht="15.75" customHeight="1">
      <c r="A146" s="137"/>
      <c r="B146" s="137"/>
      <c r="C146" s="137"/>
      <c r="D146" s="138"/>
      <c r="E146" s="138"/>
      <c r="F146" s="138"/>
      <c r="G146" s="138"/>
      <c r="H146" s="138"/>
      <c r="I146" s="138"/>
      <c r="J146" s="138"/>
      <c r="K146" s="137"/>
      <c r="L146" s="137"/>
      <c r="M146" s="137"/>
      <c r="N146" s="137"/>
      <c r="O146" s="137"/>
      <c r="P146" s="137"/>
      <c r="Q146" s="137"/>
      <c r="R146" s="137"/>
      <c r="S146" s="137"/>
      <c r="T146" s="137"/>
    </row>
    <row r="147" spans="1:20" ht="15.75" customHeight="1">
      <c r="A147" s="137"/>
      <c r="B147" s="137"/>
      <c r="C147" s="137"/>
      <c r="D147" s="138"/>
      <c r="E147" s="138"/>
      <c r="F147" s="138"/>
      <c r="G147" s="138"/>
      <c r="H147" s="138"/>
      <c r="I147" s="138"/>
      <c r="J147" s="138"/>
      <c r="K147" s="137"/>
      <c r="L147" s="137"/>
      <c r="M147" s="137"/>
      <c r="N147" s="137"/>
      <c r="O147" s="137"/>
      <c r="P147" s="137"/>
      <c r="Q147" s="137"/>
      <c r="R147" s="137"/>
      <c r="S147" s="137"/>
      <c r="T147" s="137"/>
    </row>
    <row r="148" spans="1:20" ht="15.75" customHeight="1">
      <c r="A148" s="137"/>
      <c r="B148" s="137"/>
      <c r="C148" s="137"/>
      <c r="D148" s="138"/>
      <c r="E148" s="138"/>
      <c r="F148" s="138"/>
      <c r="G148" s="138"/>
      <c r="H148" s="138"/>
      <c r="I148" s="138"/>
      <c r="J148" s="138"/>
      <c r="K148" s="137"/>
      <c r="L148" s="137"/>
      <c r="M148" s="137"/>
      <c r="N148" s="137"/>
      <c r="O148" s="137"/>
      <c r="P148" s="137"/>
      <c r="Q148" s="137"/>
      <c r="R148" s="137"/>
      <c r="S148" s="137"/>
      <c r="T148" s="137"/>
    </row>
    <row r="149" spans="1:20" ht="15.75" customHeight="1">
      <c r="A149" s="137"/>
      <c r="B149" s="137"/>
      <c r="C149" s="137"/>
      <c r="D149" s="138"/>
      <c r="E149" s="138"/>
      <c r="F149" s="138"/>
      <c r="G149" s="138"/>
      <c r="H149" s="138"/>
      <c r="I149" s="138"/>
      <c r="J149" s="138"/>
      <c r="K149" s="137"/>
      <c r="L149" s="137"/>
      <c r="M149" s="137"/>
      <c r="N149" s="137"/>
      <c r="O149" s="137"/>
      <c r="P149" s="137"/>
      <c r="Q149" s="137"/>
      <c r="R149" s="137"/>
      <c r="S149" s="137"/>
      <c r="T149" s="137"/>
    </row>
    <row r="150" spans="1:20" ht="15.75" customHeight="1">
      <c r="A150" s="137"/>
      <c r="B150" s="137"/>
      <c r="C150" s="137"/>
      <c r="D150" s="138"/>
      <c r="E150" s="138"/>
      <c r="F150" s="138"/>
      <c r="G150" s="138"/>
      <c r="H150" s="138"/>
      <c r="I150" s="138"/>
      <c r="J150" s="138"/>
      <c r="K150" s="137"/>
      <c r="L150" s="137"/>
      <c r="M150" s="137"/>
      <c r="N150" s="137"/>
      <c r="O150" s="137"/>
      <c r="P150" s="137"/>
      <c r="Q150" s="137"/>
      <c r="R150" s="137"/>
      <c r="S150" s="137"/>
      <c r="T150" s="137"/>
    </row>
    <row r="151" spans="1:20" ht="15.75" customHeight="1">
      <c r="A151" s="137"/>
      <c r="B151" s="137"/>
      <c r="C151" s="137"/>
      <c r="D151" s="138"/>
      <c r="E151" s="138"/>
      <c r="F151" s="138"/>
      <c r="G151" s="138"/>
      <c r="H151" s="138"/>
      <c r="I151" s="138"/>
      <c r="J151" s="138"/>
      <c r="K151" s="137"/>
      <c r="L151" s="137"/>
      <c r="M151" s="137"/>
      <c r="N151" s="137"/>
      <c r="O151" s="137"/>
      <c r="P151" s="137"/>
      <c r="Q151" s="137"/>
      <c r="R151" s="137"/>
      <c r="S151" s="137"/>
      <c r="T151" s="137"/>
    </row>
    <row r="152" spans="1:20" ht="15.75" customHeight="1">
      <c r="A152" s="137"/>
      <c r="B152" s="137"/>
      <c r="C152" s="137"/>
      <c r="D152" s="138"/>
      <c r="E152" s="138"/>
      <c r="F152" s="138"/>
      <c r="G152" s="138"/>
      <c r="H152" s="138"/>
      <c r="I152" s="138"/>
      <c r="J152" s="138"/>
      <c r="K152" s="137"/>
      <c r="L152" s="137"/>
      <c r="M152" s="137"/>
      <c r="N152" s="137"/>
      <c r="O152" s="137"/>
      <c r="P152" s="137"/>
      <c r="Q152" s="137"/>
      <c r="R152" s="137"/>
      <c r="S152" s="137"/>
      <c r="T152" s="137"/>
    </row>
    <row r="153" spans="1:20" ht="15.75" customHeight="1">
      <c r="A153" s="137"/>
      <c r="B153" s="137"/>
      <c r="C153" s="137"/>
      <c r="D153" s="138"/>
      <c r="E153" s="138"/>
      <c r="F153" s="138"/>
      <c r="G153" s="138"/>
      <c r="H153" s="138"/>
      <c r="I153" s="138"/>
      <c r="J153" s="138"/>
      <c r="K153" s="137"/>
      <c r="L153" s="137"/>
      <c r="M153" s="137"/>
      <c r="N153" s="137"/>
      <c r="O153" s="137"/>
      <c r="P153" s="137"/>
      <c r="Q153" s="137"/>
      <c r="R153" s="137"/>
      <c r="S153" s="137"/>
      <c r="T153" s="137"/>
    </row>
    <row r="154" spans="1:20" ht="15.75" customHeight="1">
      <c r="A154" s="137"/>
      <c r="B154" s="137"/>
      <c r="C154" s="137"/>
      <c r="D154" s="138"/>
      <c r="E154" s="138"/>
      <c r="F154" s="138"/>
      <c r="G154" s="138"/>
      <c r="H154" s="138"/>
      <c r="I154" s="138"/>
      <c r="J154" s="138"/>
      <c r="K154" s="137"/>
      <c r="L154" s="137"/>
      <c r="M154" s="137"/>
      <c r="N154" s="137"/>
      <c r="O154" s="137"/>
      <c r="P154" s="137"/>
      <c r="Q154" s="137"/>
      <c r="R154" s="137"/>
      <c r="S154" s="137"/>
      <c r="T154" s="137"/>
    </row>
    <row r="155" spans="1:20" ht="15.75" customHeight="1">
      <c r="A155" s="137"/>
      <c r="B155" s="137"/>
      <c r="C155" s="137"/>
      <c r="D155" s="138"/>
      <c r="E155" s="138"/>
      <c r="F155" s="138"/>
      <c r="G155" s="138"/>
      <c r="H155" s="138"/>
      <c r="I155" s="138"/>
      <c r="J155" s="138"/>
      <c r="K155" s="137"/>
      <c r="L155" s="137"/>
      <c r="M155" s="137"/>
      <c r="N155" s="137"/>
      <c r="O155" s="137"/>
      <c r="P155" s="137"/>
      <c r="Q155" s="137"/>
      <c r="R155" s="137"/>
      <c r="S155" s="137"/>
      <c r="T155" s="137"/>
    </row>
    <row r="156" spans="1:20" ht="15.75" customHeight="1">
      <c r="A156" s="137"/>
      <c r="B156" s="137"/>
      <c r="C156" s="137"/>
      <c r="D156" s="138"/>
      <c r="E156" s="138"/>
      <c r="F156" s="138"/>
      <c r="G156" s="138"/>
      <c r="H156" s="138"/>
      <c r="I156" s="138"/>
      <c r="J156" s="138"/>
      <c r="K156" s="137"/>
      <c r="L156" s="137"/>
      <c r="M156" s="137"/>
      <c r="N156" s="137"/>
      <c r="O156" s="137"/>
      <c r="P156" s="137"/>
      <c r="Q156" s="137"/>
      <c r="R156" s="137"/>
      <c r="S156" s="137"/>
      <c r="T156" s="137"/>
    </row>
    <row r="157" spans="1:20" ht="15.75" customHeight="1">
      <c r="A157" s="137"/>
      <c r="B157" s="137"/>
      <c r="C157" s="137"/>
      <c r="D157" s="138"/>
      <c r="E157" s="138"/>
      <c r="F157" s="138"/>
      <c r="G157" s="138"/>
      <c r="H157" s="138"/>
      <c r="I157" s="138"/>
      <c r="J157" s="138"/>
      <c r="K157" s="137"/>
      <c r="L157" s="137"/>
      <c r="M157" s="137"/>
      <c r="N157" s="137"/>
      <c r="O157" s="137"/>
      <c r="P157" s="137"/>
      <c r="Q157" s="137"/>
      <c r="R157" s="137"/>
      <c r="S157" s="137"/>
      <c r="T157" s="137"/>
    </row>
    <row r="158" spans="1:20" ht="15.75" customHeight="1">
      <c r="A158" s="137"/>
      <c r="B158" s="137"/>
      <c r="C158" s="137"/>
      <c r="D158" s="138"/>
      <c r="E158" s="138"/>
      <c r="F158" s="138"/>
      <c r="G158" s="138"/>
      <c r="H158" s="138"/>
      <c r="I158" s="138"/>
      <c r="J158" s="138"/>
      <c r="K158" s="137"/>
      <c r="L158" s="137"/>
      <c r="M158" s="137"/>
      <c r="N158" s="137"/>
      <c r="O158" s="137"/>
      <c r="P158" s="137"/>
      <c r="Q158" s="137"/>
      <c r="R158" s="137"/>
      <c r="S158" s="137"/>
      <c r="T158" s="137"/>
    </row>
    <row r="159" spans="1:20" ht="15.75" customHeight="1">
      <c r="A159" s="137"/>
      <c r="B159" s="137"/>
      <c r="C159" s="137"/>
      <c r="D159" s="138"/>
      <c r="E159" s="138"/>
      <c r="F159" s="138"/>
      <c r="G159" s="138"/>
      <c r="H159" s="138"/>
      <c r="I159" s="138"/>
      <c r="J159" s="138"/>
      <c r="K159" s="137"/>
      <c r="L159" s="137"/>
      <c r="M159" s="137"/>
      <c r="N159" s="137"/>
      <c r="O159" s="137"/>
      <c r="P159" s="137"/>
      <c r="Q159" s="137"/>
      <c r="R159" s="137"/>
      <c r="S159" s="137"/>
      <c r="T159" s="137"/>
    </row>
    <row r="160" spans="1:20" ht="15.75" customHeight="1">
      <c r="A160" s="137"/>
      <c r="B160" s="137"/>
      <c r="C160" s="137"/>
      <c r="D160" s="138"/>
      <c r="E160" s="138"/>
      <c r="F160" s="138"/>
      <c r="G160" s="138"/>
      <c r="H160" s="138"/>
      <c r="I160" s="138"/>
      <c r="J160" s="138"/>
      <c r="K160" s="137"/>
      <c r="L160" s="137"/>
      <c r="M160" s="137"/>
      <c r="N160" s="137"/>
      <c r="O160" s="137"/>
      <c r="P160" s="137"/>
      <c r="Q160" s="137"/>
      <c r="R160" s="137"/>
      <c r="S160" s="137"/>
      <c r="T160" s="137"/>
    </row>
    <row r="161" spans="1:20" ht="15.75" customHeight="1">
      <c r="A161" s="137"/>
      <c r="B161" s="137"/>
      <c r="C161" s="137"/>
      <c r="D161" s="138"/>
      <c r="E161" s="138"/>
      <c r="F161" s="138"/>
      <c r="G161" s="138"/>
      <c r="H161" s="138"/>
      <c r="I161" s="138"/>
      <c r="J161" s="138"/>
      <c r="K161" s="137"/>
      <c r="L161" s="137"/>
      <c r="M161" s="137"/>
      <c r="N161" s="137"/>
      <c r="O161" s="137"/>
      <c r="P161" s="137"/>
      <c r="Q161" s="137"/>
      <c r="R161" s="137"/>
      <c r="S161" s="137"/>
      <c r="T161" s="137"/>
    </row>
    <row r="162" spans="1:20" ht="15.75" customHeight="1">
      <c r="A162" s="137"/>
      <c r="B162" s="137"/>
      <c r="C162" s="137"/>
      <c r="D162" s="138"/>
      <c r="E162" s="138"/>
      <c r="F162" s="138"/>
      <c r="G162" s="138"/>
      <c r="H162" s="138"/>
      <c r="I162" s="138"/>
      <c r="J162" s="138"/>
      <c r="K162" s="137"/>
      <c r="L162" s="137"/>
      <c r="M162" s="137"/>
      <c r="N162" s="137"/>
      <c r="O162" s="137"/>
      <c r="P162" s="137"/>
      <c r="Q162" s="137"/>
      <c r="R162" s="137"/>
      <c r="S162" s="137"/>
      <c r="T162" s="137"/>
    </row>
    <row r="163" spans="1:20" ht="15.75" customHeight="1">
      <c r="A163" s="137"/>
      <c r="B163" s="137"/>
      <c r="C163" s="137"/>
      <c r="D163" s="138"/>
      <c r="E163" s="138"/>
      <c r="F163" s="138"/>
      <c r="G163" s="138"/>
      <c r="H163" s="138"/>
      <c r="I163" s="138"/>
      <c r="J163" s="138"/>
      <c r="K163" s="137"/>
      <c r="L163" s="137"/>
      <c r="M163" s="137"/>
      <c r="N163" s="137"/>
      <c r="O163" s="137"/>
      <c r="P163" s="137"/>
      <c r="Q163" s="137"/>
      <c r="R163" s="137"/>
      <c r="S163" s="137"/>
      <c r="T163" s="137"/>
    </row>
    <row r="164" spans="1:20" ht="15.75" customHeight="1">
      <c r="A164" s="137"/>
      <c r="B164" s="137"/>
      <c r="C164" s="137"/>
      <c r="D164" s="138"/>
      <c r="E164" s="138"/>
      <c r="F164" s="138"/>
      <c r="G164" s="138"/>
      <c r="H164" s="138"/>
      <c r="I164" s="138"/>
      <c r="J164" s="138"/>
      <c r="K164" s="137"/>
      <c r="L164" s="137"/>
      <c r="M164" s="137"/>
      <c r="N164" s="137"/>
      <c r="O164" s="137"/>
      <c r="P164" s="137"/>
      <c r="Q164" s="137"/>
      <c r="R164" s="137"/>
      <c r="S164" s="137"/>
      <c r="T164" s="137"/>
    </row>
    <row r="165" spans="1:20" ht="15.75" customHeight="1">
      <c r="A165" s="137"/>
      <c r="B165" s="137"/>
      <c r="C165" s="137"/>
      <c r="D165" s="138"/>
      <c r="E165" s="138"/>
      <c r="F165" s="138"/>
      <c r="G165" s="138"/>
      <c r="H165" s="138"/>
      <c r="I165" s="138"/>
      <c r="J165" s="138"/>
      <c r="K165" s="137"/>
      <c r="L165" s="137"/>
      <c r="M165" s="137"/>
      <c r="N165" s="137"/>
      <c r="O165" s="137"/>
      <c r="P165" s="137"/>
      <c r="Q165" s="137"/>
      <c r="R165" s="137"/>
      <c r="S165" s="137"/>
      <c r="T165" s="137"/>
    </row>
    <row r="166" spans="1:20" ht="15.75" customHeight="1">
      <c r="A166" s="137"/>
      <c r="B166" s="137"/>
      <c r="C166" s="137"/>
      <c r="D166" s="138"/>
      <c r="E166" s="138"/>
      <c r="F166" s="138"/>
      <c r="G166" s="138"/>
      <c r="H166" s="138"/>
      <c r="I166" s="138"/>
      <c r="J166" s="138"/>
      <c r="K166" s="137"/>
      <c r="L166" s="137"/>
      <c r="M166" s="137"/>
      <c r="N166" s="137"/>
      <c r="O166" s="137"/>
      <c r="P166" s="137"/>
      <c r="Q166" s="137"/>
      <c r="R166" s="137"/>
      <c r="S166" s="137"/>
      <c r="T166" s="137"/>
    </row>
    <row r="167" spans="1:20" ht="15.75" customHeight="1">
      <c r="A167" s="137"/>
      <c r="B167" s="137"/>
      <c r="C167" s="137"/>
      <c r="D167" s="138"/>
      <c r="E167" s="138"/>
      <c r="F167" s="138"/>
      <c r="G167" s="138"/>
      <c r="H167" s="138"/>
      <c r="I167" s="138"/>
      <c r="J167" s="138"/>
      <c r="K167" s="137"/>
      <c r="L167" s="137"/>
      <c r="M167" s="137"/>
      <c r="N167" s="137"/>
      <c r="O167" s="137"/>
      <c r="P167" s="137"/>
      <c r="Q167" s="137"/>
      <c r="R167" s="137"/>
      <c r="S167" s="137"/>
      <c r="T167" s="137"/>
    </row>
    <row r="168" spans="1:20" ht="15.75" customHeight="1">
      <c r="A168" s="137"/>
      <c r="B168" s="137"/>
      <c r="C168" s="137"/>
      <c r="D168" s="138"/>
      <c r="E168" s="138"/>
      <c r="F168" s="138"/>
      <c r="G168" s="138"/>
      <c r="H168" s="138"/>
      <c r="I168" s="138"/>
      <c r="J168" s="138"/>
      <c r="K168" s="137"/>
      <c r="L168" s="137"/>
      <c r="M168" s="137"/>
      <c r="N168" s="137"/>
      <c r="O168" s="137"/>
      <c r="P168" s="137"/>
      <c r="Q168" s="137"/>
      <c r="R168" s="137"/>
      <c r="S168" s="137"/>
      <c r="T168" s="137"/>
    </row>
    <row r="169" spans="1:20" ht="15.75" customHeight="1">
      <c r="A169" s="137"/>
      <c r="B169" s="137"/>
      <c r="C169" s="137"/>
      <c r="D169" s="138"/>
      <c r="E169" s="138"/>
      <c r="F169" s="138"/>
      <c r="G169" s="138"/>
      <c r="H169" s="138"/>
      <c r="I169" s="138"/>
      <c r="J169" s="138"/>
      <c r="K169" s="137"/>
      <c r="L169" s="137"/>
      <c r="M169" s="137"/>
      <c r="N169" s="137"/>
      <c r="O169" s="137"/>
      <c r="P169" s="137"/>
      <c r="Q169" s="137"/>
      <c r="R169" s="137"/>
      <c r="S169" s="137"/>
      <c r="T169" s="137"/>
    </row>
    <row r="170" spans="1:20" ht="15.75" customHeight="1">
      <c r="A170" s="137"/>
      <c r="B170" s="137"/>
      <c r="C170" s="137"/>
      <c r="D170" s="138"/>
      <c r="E170" s="138"/>
      <c r="F170" s="138"/>
      <c r="G170" s="138"/>
      <c r="H170" s="138"/>
      <c r="I170" s="138"/>
      <c r="J170" s="138"/>
      <c r="K170" s="137"/>
      <c r="L170" s="137"/>
      <c r="M170" s="137"/>
      <c r="N170" s="137"/>
      <c r="O170" s="137"/>
      <c r="P170" s="137"/>
      <c r="Q170" s="137"/>
      <c r="R170" s="137"/>
      <c r="S170" s="137"/>
      <c r="T170" s="137"/>
    </row>
    <row r="171" spans="1:20" ht="15.75" customHeight="1">
      <c r="A171" s="137"/>
      <c r="B171" s="137"/>
      <c r="C171" s="137"/>
      <c r="D171" s="138"/>
      <c r="E171" s="138"/>
      <c r="F171" s="138"/>
      <c r="G171" s="138"/>
      <c r="H171" s="138"/>
      <c r="I171" s="138"/>
      <c r="J171" s="138"/>
      <c r="K171" s="137"/>
      <c r="L171" s="137"/>
      <c r="M171" s="137"/>
      <c r="N171" s="137"/>
      <c r="O171" s="137"/>
      <c r="P171" s="137"/>
      <c r="Q171" s="137"/>
      <c r="R171" s="137"/>
      <c r="S171" s="137"/>
      <c r="T171" s="137"/>
    </row>
    <row r="172" spans="1:20" ht="15.75" customHeight="1">
      <c r="A172" s="137"/>
      <c r="B172" s="137"/>
      <c r="C172" s="137"/>
      <c r="D172" s="138"/>
      <c r="E172" s="138"/>
      <c r="F172" s="138"/>
      <c r="G172" s="138"/>
      <c r="H172" s="138"/>
      <c r="I172" s="138"/>
      <c r="J172" s="138"/>
      <c r="K172" s="137"/>
      <c r="L172" s="137"/>
      <c r="M172" s="137"/>
      <c r="N172" s="137"/>
      <c r="O172" s="137"/>
      <c r="P172" s="137"/>
      <c r="Q172" s="137"/>
      <c r="R172" s="137"/>
      <c r="S172" s="137"/>
      <c r="T172" s="137"/>
    </row>
    <row r="173" spans="1:20" ht="15.75" customHeight="1">
      <c r="A173" s="137"/>
      <c r="B173" s="137"/>
      <c r="C173" s="137"/>
      <c r="D173" s="138"/>
      <c r="E173" s="138"/>
      <c r="F173" s="138"/>
      <c r="G173" s="138"/>
      <c r="H173" s="138"/>
      <c r="I173" s="138"/>
      <c r="J173" s="138"/>
      <c r="K173" s="137"/>
      <c r="L173" s="137"/>
      <c r="M173" s="137"/>
      <c r="N173" s="137"/>
      <c r="O173" s="137"/>
      <c r="P173" s="137"/>
      <c r="Q173" s="137"/>
      <c r="R173" s="137"/>
      <c r="S173" s="137"/>
      <c r="T173" s="137"/>
    </row>
    <row r="174" spans="1:20" ht="15.75" customHeight="1">
      <c r="A174" s="137"/>
      <c r="B174" s="137"/>
      <c r="C174" s="137"/>
      <c r="D174" s="138"/>
      <c r="E174" s="138"/>
      <c r="F174" s="138"/>
      <c r="G174" s="138"/>
      <c r="H174" s="138"/>
      <c r="I174" s="138"/>
      <c r="J174" s="138"/>
      <c r="K174" s="137"/>
      <c r="L174" s="137"/>
      <c r="M174" s="137"/>
      <c r="N174" s="137"/>
      <c r="O174" s="137"/>
      <c r="P174" s="137"/>
      <c r="Q174" s="137"/>
      <c r="R174" s="137"/>
      <c r="S174" s="137"/>
      <c r="T174" s="137"/>
    </row>
    <row r="175" spans="1:20" ht="15.75" customHeight="1">
      <c r="A175" s="137"/>
      <c r="B175" s="137"/>
      <c r="C175" s="137"/>
      <c r="D175" s="138"/>
      <c r="E175" s="138"/>
      <c r="F175" s="138"/>
      <c r="G175" s="138"/>
      <c r="H175" s="138"/>
      <c r="I175" s="138"/>
      <c r="J175" s="138"/>
      <c r="K175" s="137"/>
      <c r="L175" s="137"/>
      <c r="M175" s="137"/>
      <c r="N175" s="137"/>
      <c r="O175" s="137"/>
      <c r="P175" s="137"/>
      <c r="Q175" s="137"/>
      <c r="R175" s="137"/>
      <c r="S175" s="137"/>
      <c r="T175" s="137"/>
    </row>
    <row r="176" spans="1:20" ht="15.75" customHeight="1">
      <c r="A176" s="137"/>
      <c r="B176" s="137"/>
      <c r="C176" s="137"/>
      <c r="D176" s="138"/>
      <c r="E176" s="138"/>
      <c r="F176" s="138"/>
      <c r="G176" s="138"/>
      <c r="H176" s="138"/>
      <c r="I176" s="138"/>
      <c r="J176" s="138"/>
      <c r="K176" s="137"/>
      <c r="L176" s="137"/>
      <c r="M176" s="137"/>
      <c r="N176" s="137"/>
      <c r="O176" s="137"/>
      <c r="P176" s="137"/>
      <c r="Q176" s="137"/>
      <c r="R176" s="137"/>
      <c r="S176" s="137"/>
      <c r="T176" s="137"/>
    </row>
    <row r="177" spans="1:20" ht="15.75" customHeight="1">
      <c r="A177" s="137"/>
      <c r="B177" s="137"/>
      <c r="C177" s="137"/>
      <c r="D177" s="138"/>
      <c r="E177" s="138"/>
      <c r="F177" s="138"/>
      <c r="G177" s="138"/>
      <c r="H177" s="138"/>
      <c r="I177" s="138"/>
      <c r="J177" s="138"/>
      <c r="K177" s="137"/>
      <c r="L177" s="137"/>
      <c r="M177" s="137"/>
      <c r="N177" s="137"/>
      <c r="O177" s="137"/>
      <c r="P177" s="137"/>
      <c r="Q177" s="137"/>
      <c r="R177" s="137"/>
      <c r="S177" s="137"/>
      <c r="T177" s="137"/>
    </row>
    <row r="178" spans="1:20" ht="15.75" customHeight="1">
      <c r="A178" s="137"/>
      <c r="B178" s="137"/>
      <c r="C178" s="137"/>
      <c r="D178" s="138"/>
      <c r="E178" s="138"/>
      <c r="F178" s="138"/>
      <c r="G178" s="138"/>
      <c r="H178" s="138"/>
      <c r="I178" s="138"/>
      <c r="J178" s="138"/>
      <c r="K178" s="137"/>
      <c r="L178" s="137"/>
      <c r="M178" s="137"/>
      <c r="N178" s="137"/>
      <c r="O178" s="137"/>
      <c r="P178" s="137"/>
      <c r="Q178" s="137"/>
      <c r="R178" s="137"/>
      <c r="S178" s="137"/>
      <c r="T178" s="137"/>
    </row>
    <row r="179" spans="1:20" ht="15.75" customHeight="1">
      <c r="A179" s="137"/>
      <c r="B179" s="137"/>
      <c r="C179" s="137"/>
      <c r="D179" s="138"/>
      <c r="E179" s="138"/>
      <c r="F179" s="138"/>
      <c r="G179" s="138"/>
      <c r="H179" s="138"/>
      <c r="I179" s="138"/>
      <c r="J179" s="138"/>
      <c r="K179" s="137"/>
      <c r="L179" s="137"/>
      <c r="M179" s="137"/>
      <c r="N179" s="137"/>
      <c r="O179" s="137"/>
      <c r="P179" s="137"/>
      <c r="Q179" s="137"/>
      <c r="R179" s="137"/>
      <c r="S179" s="137"/>
      <c r="T179" s="137"/>
    </row>
    <row r="180" spans="1:20" ht="15.75" customHeight="1">
      <c r="A180" s="137"/>
      <c r="B180" s="137"/>
      <c r="C180" s="137"/>
      <c r="D180" s="138"/>
      <c r="E180" s="138"/>
      <c r="F180" s="138"/>
      <c r="G180" s="138"/>
      <c r="H180" s="138"/>
      <c r="I180" s="138"/>
      <c r="J180" s="138"/>
      <c r="K180" s="137"/>
      <c r="L180" s="137"/>
      <c r="M180" s="137"/>
      <c r="N180" s="137"/>
      <c r="O180" s="137"/>
      <c r="P180" s="137"/>
      <c r="Q180" s="137"/>
      <c r="R180" s="137"/>
      <c r="S180" s="137"/>
      <c r="T180" s="137"/>
    </row>
    <row r="181" spans="1:20" ht="15.75" customHeight="1">
      <c r="A181" s="137"/>
      <c r="B181" s="137"/>
      <c r="C181" s="137"/>
      <c r="D181" s="138"/>
      <c r="E181" s="138"/>
      <c r="F181" s="138"/>
      <c r="G181" s="138"/>
      <c r="H181" s="138"/>
      <c r="I181" s="138"/>
      <c r="J181" s="138"/>
      <c r="K181" s="137"/>
      <c r="L181" s="137"/>
      <c r="M181" s="137"/>
      <c r="N181" s="137"/>
      <c r="O181" s="137"/>
      <c r="P181" s="137"/>
      <c r="Q181" s="137"/>
      <c r="R181" s="137"/>
      <c r="S181" s="137"/>
      <c r="T181" s="137"/>
    </row>
    <row r="182" spans="1:20" ht="15.75" customHeight="1">
      <c r="A182" s="137"/>
      <c r="B182" s="137"/>
      <c r="C182" s="137"/>
      <c r="D182" s="138"/>
      <c r="E182" s="138"/>
      <c r="F182" s="138"/>
      <c r="G182" s="138"/>
      <c r="H182" s="138"/>
      <c r="I182" s="138"/>
      <c r="J182" s="138"/>
      <c r="K182" s="137"/>
      <c r="L182" s="137"/>
      <c r="M182" s="137"/>
      <c r="N182" s="137"/>
      <c r="O182" s="137"/>
      <c r="P182" s="137"/>
      <c r="Q182" s="137"/>
      <c r="R182" s="137"/>
      <c r="S182" s="137"/>
      <c r="T182" s="137"/>
    </row>
    <row r="183" spans="1:20" ht="15.75" customHeight="1">
      <c r="A183" s="137"/>
      <c r="B183" s="137"/>
      <c r="C183" s="137"/>
      <c r="D183" s="138"/>
      <c r="E183" s="138"/>
      <c r="F183" s="138"/>
      <c r="G183" s="138"/>
      <c r="H183" s="138"/>
      <c r="I183" s="138"/>
      <c r="J183" s="138"/>
      <c r="K183" s="137"/>
      <c r="L183" s="137"/>
      <c r="M183" s="137"/>
      <c r="N183" s="137"/>
      <c r="O183" s="137"/>
      <c r="P183" s="137"/>
      <c r="Q183" s="137"/>
      <c r="R183" s="137"/>
      <c r="S183" s="137"/>
      <c r="T183" s="137"/>
    </row>
    <row r="184" spans="1:20" ht="15.75" customHeight="1">
      <c r="A184" s="137"/>
      <c r="B184" s="137"/>
      <c r="C184" s="137"/>
      <c r="D184" s="138"/>
      <c r="E184" s="138"/>
      <c r="F184" s="138"/>
      <c r="G184" s="138"/>
      <c r="H184" s="138"/>
      <c r="I184" s="138"/>
      <c r="J184" s="138"/>
      <c r="K184" s="137"/>
      <c r="L184" s="137"/>
      <c r="M184" s="137"/>
      <c r="N184" s="137"/>
      <c r="O184" s="137"/>
      <c r="P184" s="137"/>
      <c r="Q184" s="137"/>
      <c r="R184" s="137"/>
      <c r="S184" s="137"/>
      <c r="T184" s="137"/>
    </row>
    <row r="185" spans="1:20" ht="15.75" customHeight="1">
      <c r="A185" s="137"/>
      <c r="B185" s="137"/>
      <c r="C185" s="137"/>
      <c r="D185" s="138"/>
      <c r="E185" s="138"/>
      <c r="F185" s="138"/>
      <c r="G185" s="138"/>
      <c r="H185" s="138"/>
      <c r="I185" s="138"/>
      <c r="J185" s="138"/>
      <c r="K185" s="137"/>
      <c r="L185" s="137"/>
      <c r="M185" s="137"/>
      <c r="N185" s="137"/>
      <c r="O185" s="137"/>
      <c r="P185" s="137"/>
      <c r="Q185" s="137"/>
      <c r="R185" s="137"/>
      <c r="S185" s="137"/>
      <c r="T185" s="137"/>
    </row>
    <row r="186" spans="1:20" ht="15.75" customHeight="1">
      <c r="A186" s="137"/>
      <c r="B186" s="137"/>
      <c r="C186" s="137"/>
      <c r="D186" s="138"/>
      <c r="E186" s="138"/>
      <c r="F186" s="138"/>
      <c r="G186" s="138"/>
      <c r="H186" s="138"/>
      <c r="I186" s="138"/>
      <c r="J186" s="138"/>
      <c r="K186" s="137"/>
      <c r="L186" s="137"/>
      <c r="M186" s="137"/>
      <c r="N186" s="137"/>
      <c r="O186" s="137"/>
      <c r="P186" s="137"/>
      <c r="Q186" s="137"/>
      <c r="R186" s="137"/>
      <c r="S186" s="137"/>
      <c r="T186" s="137"/>
    </row>
    <row r="187" spans="1:20" ht="15.75" customHeight="1">
      <c r="A187" s="137"/>
      <c r="B187" s="137"/>
      <c r="C187" s="137"/>
      <c r="D187" s="138"/>
      <c r="E187" s="138"/>
      <c r="F187" s="138"/>
      <c r="G187" s="138"/>
      <c r="H187" s="138"/>
      <c r="I187" s="138"/>
      <c r="J187" s="138"/>
      <c r="K187" s="137"/>
      <c r="L187" s="137"/>
      <c r="M187" s="137"/>
      <c r="N187" s="137"/>
      <c r="O187" s="137"/>
      <c r="P187" s="137"/>
      <c r="Q187" s="137"/>
      <c r="R187" s="137"/>
      <c r="S187" s="137"/>
      <c r="T187" s="137"/>
    </row>
    <row r="188" spans="1:20" ht="15.75" customHeight="1">
      <c r="A188" s="137"/>
      <c r="B188" s="137"/>
      <c r="C188" s="137"/>
      <c r="D188" s="138"/>
      <c r="E188" s="138"/>
      <c r="F188" s="138"/>
      <c r="G188" s="138"/>
      <c r="H188" s="138"/>
      <c r="I188" s="138"/>
      <c r="J188" s="138"/>
      <c r="K188" s="137"/>
      <c r="L188" s="137"/>
      <c r="M188" s="137"/>
      <c r="N188" s="137"/>
      <c r="O188" s="137"/>
      <c r="P188" s="137"/>
      <c r="Q188" s="137"/>
      <c r="R188" s="137"/>
      <c r="S188" s="137"/>
      <c r="T188" s="137"/>
    </row>
    <row r="189" spans="1:20" ht="15.75" customHeight="1">
      <c r="A189" s="137"/>
      <c r="B189" s="137"/>
      <c r="C189" s="137"/>
      <c r="D189" s="138"/>
      <c r="E189" s="138"/>
      <c r="F189" s="138"/>
      <c r="G189" s="138"/>
      <c r="H189" s="138"/>
      <c r="I189" s="138"/>
      <c r="J189" s="138"/>
      <c r="K189" s="137"/>
      <c r="L189" s="137"/>
      <c r="M189" s="137"/>
      <c r="N189" s="137"/>
      <c r="O189" s="137"/>
      <c r="P189" s="137"/>
      <c r="Q189" s="137"/>
      <c r="R189" s="137"/>
      <c r="S189" s="137"/>
      <c r="T189" s="137"/>
    </row>
    <row r="190" spans="1:20" ht="15.75" customHeight="1">
      <c r="A190" s="137"/>
      <c r="B190" s="137"/>
      <c r="C190" s="137"/>
      <c r="D190" s="138"/>
      <c r="E190" s="138"/>
      <c r="F190" s="138"/>
      <c r="G190" s="138"/>
      <c r="H190" s="138"/>
      <c r="I190" s="138"/>
      <c r="J190" s="138"/>
      <c r="K190" s="137"/>
      <c r="L190" s="137"/>
      <c r="M190" s="137"/>
      <c r="N190" s="137"/>
      <c r="O190" s="137"/>
      <c r="P190" s="137"/>
      <c r="Q190" s="137"/>
      <c r="R190" s="137"/>
      <c r="S190" s="137"/>
      <c r="T190" s="137"/>
    </row>
    <row r="191" spans="1:20" ht="15.75" customHeight="1">
      <c r="A191" s="137"/>
      <c r="B191" s="137"/>
      <c r="C191" s="137"/>
      <c r="D191" s="138"/>
      <c r="E191" s="138"/>
      <c r="F191" s="138"/>
      <c r="G191" s="138"/>
      <c r="H191" s="138"/>
      <c r="I191" s="138"/>
      <c r="J191" s="138"/>
      <c r="K191" s="137"/>
      <c r="L191" s="137"/>
      <c r="M191" s="137"/>
      <c r="N191" s="137"/>
      <c r="O191" s="137"/>
      <c r="P191" s="137"/>
      <c r="Q191" s="137"/>
      <c r="R191" s="137"/>
      <c r="S191" s="137"/>
      <c r="T191" s="137"/>
    </row>
    <row r="192" spans="1:20" ht="15.75" customHeight="1">
      <c r="A192" s="137"/>
      <c r="B192" s="137"/>
      <c r="C192" s="137"/>
      <c r="D192" s="138"/>
      <c r="E192" s="138"/>
      <c r="F192" s="138"/>
      <c r="G192" s="138"/>
      <c r="H192" s="138"/>
      <c r="I192" s="138"/>
      <c r="J192" s="138"/>
      <c r="K192" s="137"/>
      <c r="L192" s="137"/>
      <c r="M192" s="137"/>
      <c r="N192" s="137"/>
      <c r="O192" s="137"/>
      <c r="P192" s="137"/>
      <c r="Q192" s="137"/>
      <c r="R192" s="137"/>
      <c r="S192" s="137"/>
      <c r="T192" s="137"/>
    </row>
    <row r="193" spans="1:20" ht="15.75" customHeight="1">
      <c r="A193" s="137"/>
      <c r="B193" s="137"/>
      <c r="C193" s="137"/>
      <c r="D193" s="138"/>
      <c r="E193" s="138"/>
      <c r="F193" s="138"/>
      <c r="G193" s="138"/>
      <c r="H193" s="138"/>
      <c r="I193" s="138"/>
      <c r="J193" s="138"/>
      <c r="K193" s="137"/>
      <c r="L193" s="137"/>
      <c r="M193" s="137"/>
      <c r="N193" s="137"/>
      <c r="O193" s="137"/>
      <c r="P193" s="137"/>
      <c r="Q193" s="137"/>
      <c r="R193" s="137"/>
      <c r="S193" s="137"/>
      <c r="T193" s="137"/>
    </row>
    <row r="194" spans="1:20" ht="15.75" customHeight="1">
      <c r="A194" s="137"/>
      <c r="B194" s="137"/>
      <c r="C194" s="137"/>
      <c r="D194" s="138"/>
      <c r="E194" s="138"/>
      <c r="F194" s="138"/>
      <c r="G194" s="138"/>
      <c r="H194" s="138"/>
      <c r="I194" s="138"/>
      <c r="J194" s="138"/>
      <c r="K194" s="137"/>
      <c r="L194" s="137"/>
      <c r="M194" s="137"/>
      <c r="N194" s="137"/>
      <c r="O194" s="137"/>
      <c r="P194" s="137"/>
      <c r="Q194" s="137"/>
      <c r="R194" s="137"/>
      <c r="S194" s="137"/>
      <c r="T194" s="137"/>
    </row>
    <row r="195" spans="1:20" ht="15.75" customHeight="1">
      <c r="A195" s="137"/>
      <c r="B195" s="137"/>
      <c r="C195" s="137"/>
      <c r="D195" s="138"/>
      <c r="E195" s="138"/>
      <c r="F195" s="138"/>
      <c r="G195" s="138"/>
      <c r="H195" s="138"/>
      <c r="I195" s="138"/>
      <c r="J195" s="138"/>
      <c r="K195" s="137"/>
      <c r="L195" s="137"/>
      <c r="M195" s="137"/>
      <c r="N195" s="137"/>
      <c r="O195" s="137"/>
      <c r="P195" s="137"/>
      <c r="Q195" s="137"/>
      <c r="R195" s="137"/>
      <c r="S195" s="137"/>
      <c r="T195" s="137"/>
    </row>
    <row r="196" spans="1:20" ht="15.75" customHeight="1">
      <c r="A196" s="137"/>
      <c r="B196" s="137"/>
      <c r="C196" s="137"/>
      <c r="D196" s="138"/>
      <c r="E196" s="138"/>
      <c r="F196" s="138"/>
      <c r="G196" s="138"/>
      <c r="H196" s="138"/>
      <c r="I196" s="138"/>
      <c r="J196" s="138"/>
      <c r="K196" s="137"/>
      <c r="L196" s="137"/>
      <c r="M196" s="137"/>
      <c r="N196" s="137"/>
      <c r="O196" s="137"/>
      <c r="P196" s="137"/>
      <c r="Q196" s="137"/>
      <c r="R196" s="137"/>
      <c r="S196" s="137"/>
      <c r="T196" s="137"/>
    </row>
    <row r="197" spans="1:20" ht="15.75" customHeight="1">
      <c r="A197" s="137"/>
      <c r="B197" s="137"/>
      <c r="C197" s="137"/>
      <c r="D197" s="138"/>
      <c r="E197" s="138"/>
      <c r="F197" s="138"/>
      <c r="G197" s="138"/>
      <c r="H197" s="138"/>
      <c r="I197" s="138"/>
      <c r="J197" s="138"/>
      <c r="K197" s="137"/>
      <c r="L197" s="137"/>
      <c r="M197" s="137"/>
      <c r="N197" s="137"/>
      <c r="O197" s="137"/>
      <c r="P197" s="137"/>
      <c r="Q197" s="137"/>
      <c r="R197" s="137"/>
      <c r="S197" s="137"/>
      <c r="T197" s="137"/>
    </row>
    <row r="198" spans="1:20" ht="15.75" customHeight="1">
      <c r="A198" s="137"/>
      <c r="B198" s="137"/>
      <c r="C198" s="137"/>
      <c r="D198" s="138"/>
      <c r="E198" s="138"/>
      <c r="F198" s="138"/>
      <c r="G198" s="138"/>
      <c r="H198" s="138"/>
      <c r="I198" s="138"/>
      <c r="J198" s="138"/>
      <c r="K198" s="137"/>
      <c r="L198" s="137"/>
      <c r="M198" s="137"/>
      <c r="N198" s="137"/>
      <c r="O198" s="137"/>
      <c r="P198" s="137"/>
      <c r="Q198" s="137"/>
      <c r="R198" s="137"/>
      <c r="S198" s="137"/>
      <c r="T198" s="137"/>
    </row>
    <row r="199" spans="1:20" ht="15.75" customHeight="1">
      <c r="A199" s="137"/>
      <c r="B199" s="137"/>
      <c r="C199" s="137"/>
      <c r="D199" s="138"/>
      <c r="E199" s="138"/>
      <c r="F199" s="138"/>
      <c r="G199" s="138"/>
      <c r="H199" s="138"/>
      <c r="I199" s="138"/>
      <c r="J199" s="138"/>
      <c r="K199" s="137"/>
      <c r="L199" s="137"/>
      <c r="M199" s="137"/>
      <c r="N199" s="137"/>
      <c r="O199" s="137"/>
      <c r="P199" s="137"/>
      <c r="Q199" s="137"/>
      <c r="R199" s="137"/>
      <c r="S199" s="137"/>
      <c r="T199" s="137"/>
    </row>
    <row r="200" spans="1:20" ht="15.75" customHeight="1">
      <c r="A200" s="137"/>
      <c r="B200" s="137"/>
      <c r="C200" s="137"/>
      <c r="D200" s="138"/>
      <c r="E200" s="138"/>
      <c r="F200" s="138"/>
      <c r="G200" s="138"/>
      <c r="H200" s="138"/>
      <c r="I200" s="138"/>
      <c r="J200" s="138"/>
      <c r="K200" s="137"/>
      <c r="L200" s="137"/>
      <c r="M200" s="137"/>
      <c r="N200" s="137"/>
      <c r="O200" s="137"/>
      <c r="P200" s="137"/>
      <c r="Q200" s="137"/>
      <c r="R200" s="137"/>
      <c r="S200" s="137"/>
      <c r="T200" s="137"/>
    </row>
    <row r="201" spans="1:20" ht="15.75" customHeight="1">
      <c r="A201" s="137"/>
      <c r="B201" s="137"/>
      <c r="C201" s="137"/>
      <c r="D201" s="138"/>
      <c r="E201" s="138"/>
      <c r="F201" s="138"/>
      <c r="G201" s="138"/>
      <c r="H201" s="138"/>
      <c r="I201" s="138"/>
      <c r="J201" s="138"/>
      <c r="K201" s="137"/>
      <c r="L201" s="137"/>
      <c r="M201" s="137"/>
      <c r="N201" s="137"/>
      <c r="O201" s="137"/>
      <c r="P201" s="137"/>
      <c r="Q201" s="137"/>
      <c r="R201" s="137"/>
      <c r="S201" s="137"/>
      <c r="T201" s="137"/>
    </row>
    <row r="202" spans="1:20" ht="15.75" customHeight="1">
      <c r="A202" s="137"/>
      <c r="B202" s="137"/>
      <c r="C202" s="137"/>
      <c r="D202" s="138"/>
      <c r="E202" s="138"/>
      <c r="F202" s="138"/>
      <c r="G202" s="138"/>
      <c r="H202" s="138"/>
      <c r="I202" s="138"/>
      <c r="J202" s="138"/>
      <c r="K202" s="137"/>
      <c r="L202" s="137"/>
      <c r="M202" s="137"/>
      <c r="N202" s="137"/>
      <c r="O202" s="137"/>
      <c r="P202" s="137"/>
      <c r="Q202" s="137"/>
      <c r="R202" s="137"/>
      <c r="S202" s="137"/>
      <c r="T202" s="137"/>
    </row>
    <row r="203" spans="1:20" ht="15.75" customHeight="1">
      <c r="A203" s="137"/>
      <c r="B203" s="137"/>
      <c r="C203" s="137"/>
      <c r="D203" s="138"/>
      <c r="E203" s="138"/>
      <c r="F203" s="138"/>
      <c r="G203" s="138"/>
      <c r="H203" s="138"/>
      <c r="I203" s="138"/>
      <c r="J203" s="138"/>
      <c r="K203" s="137"/>
      <c r="L203" s="137"/>
      <c r="M203" s="137"/>
      <c r="N203" s="137"/>
      <c r="O203" s="137"/>
      <c r="P203" s="137"/>
      <c r="Q203" s="137"/>
      <c r="R203" s="137"/>
      <c r="S203" s="137"/>
      <c r="T203" s="137"/>
    </row>
    <row r="204" spans="1:20" ht="15.75" customHeight="1">
      <c r="A204" s="137"/>
      <c r="B204" s="137"/>
      <c r="C204" s="137"/>
      <c r="D204" s="138"/>
      <c r="E204" s="138"/>
      <c r="F204" s="138"/>
      <c r="G204" s="138"/>
      <c r="H204" s="138"/>
      <c r="I204" s="138"/>
      <c r="J204" s="138"/>
      <c r="K204" s="137"/>
      <c r="L204" s="137"/>
      <c r="M204" s="137"/>
      <c r="N204" s="137"/>
      <c r="O204" s="137"/>
      <c r="P204" s="137"/>
      <c r="Q204" s="137"/>
      <c r="R204" s="137"/>
      <c r="S204" s="137"/>
      <c r="T204" s="137"/>
    </row>
    <row r="205" spans="1:20" ht="15.75" customHeight="1">
      <c r="A205" s="137"/>
      <c r="B205" s="137"/>
      <c r="C205" s="137"/>
      <c r="D205" s="138"/>
      <c r="E205" s="138"/>
      <c r="F205" s="138"/>
      <c r="G205" s="138"/>
      <c r="H205" s="138"/>
      <c r="I205" s="138"/>
      <c r="J205" s="138"/>
      <c r="K205" s="137"/>
      <c r="L205" s="137"/>
      <c r="M205" s="137"/>
      <c r="N205" s="137"/>
      <c r="O205" s="137"/>
      <c r="P205" s="137"/>
      <c r="Q205" s="137"/>
      <c r="R205" s="137"/>
      <c r="S205" s="137"/>
      <c r="T205" s="137"/>
    </row>
    <row r="206" spans="1:20" ht="15.75" customHeight="1">
      <c r="A206" s="137"/>
      <c r="B206" s="137"/>
      <c r="C206" s="137"/>
      <c r="D206" s="138"/>
      <c r="E206" s="138"/>
      <c r="F206" s="138"/>
      <c r="G206" s="138"/>
      <c r="H206" s="138"/>
      <c r="I206" s="138"/>
      <c r="J206" s="138"/>
      <c r="K206" s="137"/>
      <c r="L206" s="137"/>
      <c r="M206" s="137"/>
      <c r="N206" s="137"/>
      <c r="O206" s="137"/>
      <c r="P206" s="137"/>
      <c r="Q206" s="137"/>
      <c r="R206" s="137"/>
      <c r="S206" s="137"/>
      <c r="T206" s="137"/>
    </row>
    <row r="207" spans="1:20" ht="15.75" customHeight="1">
      <c r="A207" s="137"/>
      <c r="B207" s="137"/>
      <c r="C207" s="137"/>
      <c r="D207" s="138"/>
      <c r="E207" s="138"/>
      <c r="F207" s="138"/>
      <c r="G207" s="138"/>
      <c r="H207" s="138"/>
      <c r="I207" s="138"/>
      <c r="J207" s="138"/>
      <c r="K207" s="137"/>
      <c r="L207" s="137"/>
      <c r="M207" s="137"/>
      <c r="N207" s="137"/>
      <c r="O207" s="137"/>
      <c r="P207" s="137"/>
      <c r="Q207" s="137"/>
      <c r="R207" s="137"/>
      <c r="S207" s="137"/>
      <c r="T207" s="137"/>
    </row>
    <row r="208" spans="1:20" ht="15.75" customHeight="1">
      <c r="A208" s="137"/>
      <c r="B208" s="137"/>
      <c r="C208" s="137"/>
      <c r="D208" s="138"/>
      <c r="E208" s="138"/>
      <c r="F208" s="138"/>
      <c r="G208" s="138"/>
      <c r="H208" s="138"/>
      <c r="I208" s="138"/>
      <c r="J208" s="138"/>
      <c r="K208" s="137"/>
      <c r="L208" s="137"/>
      <c r="M208" s="137"/>
      <c r="N208" s="137"/>
      <c r="O208" s="137"/>
      <c r="P208" s="137"/>
      <c r="Q208" s="137"/>
      <c r="R208" s="137"/>
      <c r="S208" s="137"/>
      <c r="T208" s="137"/>
    </row>
    <row r="209" spans="1:20" ht="15.75" customHeight="1">
      <c r="A209" s="137"/>
      <c r="B209" s="137"/>
      <c r="C209" s="137"/>
      <c r="D209" s="138"/>
      <c r="E209" s="138"/>
      <c r="F209" s="138"/>
      <c r="G209" s="138"/>
      <c r="H209" s="138"/>
      <c r="I209" s="138"/>
      <c r="J209" s="138"/>
      <c r="K209" s="137"/>
      <c r="L209" s="137"/>
      <c r="M209" s="137"/>
      <c r="N209" s="137"/>
      <c r="O209" s="137"/>
      <c r="P209" s="137"/>
      <c r="Q209" s="137"/>
      <c r="R209" s="137"/>
      <c r="S209" s="137"/>
      <c r="T209" s="137"/>
    </row>
    <row r="210" spans="1:20" ht="15.75" customHeight="1">
      <c r="A210" s="137"/>
      <c r="B210" s="137"/>
      <c r="C210" s="137"/>
      <c r="D210" s="138"/>
      <c r="E210" s="138"/>
      <c r="F210" s="138"/>
      <c r="G210" s="138"/>
      <c r="H210" s="138"/>
      <c r="I210" s="138"/>
      <c r="J210" s="138"/>
      <c r="K210" s="137"/>
      <c r="L210" s="137"/>
      <c r="M210" s="137"/>
      <c r="N210" s="137"/>
      <c r="O210" s="137"/>
      <c r="P210" s="137"/>
      <c r="Q210" s="137"/>
      <c r="R210" s="137"/>
      <c r="S210" s="137"/>
      <c r="T210" s="137"/>
    </row>
    <row r="211" spans="1:20" ht="15.75" customHeight="1">
      <c r="A211" s="137"/>
      <c r="B211" s="137"/>
      <c r="C211" s="137"/>
      <c r="D211" s="138"/>
      <c r="E211" s="138"/>
      <c r="F211" s="138"/>
      <c r="G211" s="138"/>
      <c r="H211" s="138"/>
      <c r="I211" s="138"/>
      <c r="J211" s="138"/>
      <c r="K211" s="137"/>
      <c r="L211" s="137"/>
      <c r="M211" s="137"/>
      <c r="N211" s="137"/>
      <c r="O211" s="137"/>
      <c r="P211" s="137"/>
      <c r="Q211" s="137"/>
      <c r="R211" s="137"/>
      <c r="S211" s="137"/>
      <c r="T211" s="137"/>
    </row>
    <row r="212" spans="1:20" ht="15.75" customHeight="1">
      <c r="A212" s="137"/>
      <c r="B212" s="137"/>
      <c r="C212" s="137"/>
      <c r="D212" s="138"/>
      <c r="E212" s="138"/>
      <c r="F212" s="138"/>
      <c r="G212" s="138"/>
      <c r="H212" s="138"/>
      <c r="I212" s="138"/>
      <c r="J212" s="138"/>
      <c r="K212" s="137"/>
      <c r="L212" s="137"/>
      <c r="M212" s="137"/>
      <c r="N212" s="137"/>
      <c r="O212" s="137"/>
      <c r="P212" s="137"/>
      <c r="Q212" s="137"/>
      <c r="R212" s="137"/>
      <c r="S212" s="137"/>
      <c r="T212" s="137"/>
    </row>
    <row r="213" spans="1:20" ht="15.75" customHeight="1">
      <c r="A213" s="137"/>
      <c r="B213" s="137"/>
      <c r="C213" s="137"/>
      <c r="D213" s="138"/>
      <c r="E213" s="138"/>
      <c r="F213" s="138"/>
      <c r="G213" s="138"/>
      <c r="H213" s="138"/>
      <c r="I213" s="138"/>
      <c r="J213" s="138"/>
      <c r="K213" s="137"/>
      <c r="L213" s="137"/>
      <c r="M213" s="137"/>
      <c r="N213" s="137"/>
      <c r="O213" s="137"/>
      <c r="P213" s="137"/>
      <c r="Q213" s="137"/>
      <c r="R213" s="137"/>
      <c r="S213" s="137"/>
      <c r="T213" s="137"/>
    </row>
    <row r="214" spans="1:20" ht="15.75" customHeight="1">
      <c r="A214" s="137"/>
      <c r="B214" s="137"/>
      <c r="C214" s="137"/>
      <c r="D214" s="138"/>
      <c r="E214" s="138"/>
      <c r="F214" s="138"/>
      <c r="G214" s="138"/>
      <c r="H214" s="138"/>
      <c r="I214" s="138"/>
      <c r="J214" s="138"/>
      <c r="K214" s="137"/>
      <c r="L214" s="137"/>
      <c r="M214" s="137"/>
      <c r="N214" s="137"/>
      <c r="O214" s="137"/>
      <c r="P214" s="137"/>
      <c r="Q214" s="137"/>
      <c r="R214" s="137"/>
      <c r="S214" s="137"/>
      <c r="T214" s="137"/>
    </row>
    <row r="215" spans="1:20" ht="15.75" customHeight="1">
      <c r="A215" s="137"/>
      <c r="B215" s="137"/>
      <c r="C215" s="137"/>
      <c r="D215" s="138"/>
      <c r="E215" s="138"/>
      <c r="F215" s="138"/>
      <c r="G215" s="138"/>
      <c r="H215" s="138"/>
      <c r="I215" s="138"/>
      <c r="J215" s="138"/>
      <c r="K215" s="137"/>
      <c r="L215" s="137"/>
      <c r="M215" s="137"/>
      <c r="N215" s="137"/>
      <c r="O215" s="137"/>
      <c r="P215" s="137"/>
      <c r="Q215" s="137"/>
      <c r="R215" s="137"/>
      <c r="S215" s="137"/>
      <c r="T215" s="137"/>
    </row>
    <row r="216" spans="1:20" ht="15.75" customHeight="1">
      <c r="A216" s="137"/>
      <c r="B216" s="137"/>
      <c r="C216" s="137"/>
      <c r="D216" s="138"/>
      <c r="E216" s="138"/>
      <c r="F216" s="138"/>
      <c r="G216" s="138"/>
      <c r="H216" s="138"/>
      <c r="I216" s="138"/>
      <c r="J216" s="138"/>
      <c r="K216" s="137"/>
      <c r="L216" s="137"/>
      <c r="M216" s="137"/>
      <c r="N216" s="137"/>
      <c r="O216" s="137"/>
      <c r="P216" s="137"/>
      <c r="Q216" s="137"/>
      <c r="R216" s="137"/>
      <c r="S216" s="137"/>
      <c r="T216" s="137"/>
    </row>
    <row r="217" spans="1:20" ht="15.75" customHeight="1">
      <c r="A217" s="137"/>
      <c r="B217" s="137"/>
      <c r="C217" s="137"/>
      <c r="D217" s="138"/>
      <c r="E217" s="138"/>
      <c r="F217" s="138"/>
      <c r="G217" s="138"/>
      <c r="H217" s="138"/>
      <c r="I217" s="138"/>
      <c r="J217" s="138"/>
      <c r="K217" s="137"/>
      <c r="L217" s="137"/>
      <c r="M217" s="137"/>
      <c r="N217" s="137"/>
      <c r="O217" s="137"/>
      <c r="P217" s="137"/>
      <c r="Q217" s="137"/>
      <c r="R217" s="137"/>
      <c r="S217" s="137"/>
      <c r="T217" s="137"/>
    </row>
    <row r="218" spans="1:20" ht="15.75" customHeight="1">
      <c r="A218" s="137"/>
      <c r="B218" s="137"/>
      <c r="C218" s="137"/>
      <c r="D218" s="138"/>
      <c r="E218" s="138"/>
      <c r="F218" s="138"/>
      <c r="G218" s="138"/>
      <c r="H218" s="138"/>
      <c r="I218" s="138"/>
      <c r="J218" s="138"/>
      <c r="K218" s="137"/>
      <c r="L218" s="137"/>
      <c r="M218" s="137"/>
      <c r="N218" s="137"/>
      <c r="O218" s="137"/>
      <c r="P218" s="137"/>
      <c r="Q218" s="137"/>
      <c r="R218" s="137"/>
      <c r="S218" s="137"/>
      <c r="T218" s="137"/>
    </row>
    <row r="219" spans="1:20" ht="15.75" customHeight="1">
      <c r="A219" s="137"/>
      <c r="B219" s="137"/>
      <c r="C219" s="137"/>
      <c r="D219" s="138"/>
      <c r="E219" s="138"/>
      <c r="F219" s="138"/>
      <c r="G219" s="138"/>
      <c r="H219" s="138"/>
      <c r="I219" s="138"/>
      <c r="J219" s="138"/>
      <c r="K219" s="137"/>
      <c r="L219" s="137"/>
      <c r="M219" s="137"/>
      <c r="N219" s="137"/>
      <c r="O219" s="137"/>
      <c r="P219" s="137"/>
      <c r="Q219" s="137"/>
      <c r="R219" s="137"/>
      <c r="S219" s="137"/>
      <c r="T219" s="137"/>
    </row>
    <row r="220" spans="1:20" ht="15.75" customHeight="1">
      <c r="A220" s="137"/>
      <c r="B220" s="137"/>
      <c r="C220" s="137"/>
      <c r="D220" s="138"/>
      <c r="E220" s="138"/>
      <c r="F220" s="138"/>
      <c r="G220" s="138"/>
      <c r="H220" s="138"/>
      <c r="I220" s="138"/>
      <c r="J220" s="138"/>
      <c r="K220" s="137"/>
      <c r="L220" s="137"/>
      <c r="M220" s="137"/>
      <c r="N220" s="137"/>
      <c r="O220" s="137"/>
      <c r="P220" s="137"/>
      <c r="Q220" s="137"/>
      <c r="R220" s="137"/>
      <c r="S220" s="137"/>
      <c r="T220" s="137"/>
    </row>
    <row r="221" spans="1:20" ht="15.75" customHeight="1">
      <c r="A221" s="137"/>
      <c r="B221" s="137"/>
      <c r="C221" s="137"/>
      <c r="D221" s="138"/>
      <c r="E221" s="138"/>
      <c r="F221" s="138"/>
      <c r="G221" s="138"/>
      <c r="H221" s="138"/>
      <c r="I221" s="138"/>
      <c r="J221" s="138"/>
      <c r="K221" s="137"/>
      <c r="L221" s="137"/>
      <c r="M221" s="137"/>
      <c r="N221" s="137"/>
      <c r="O221" s="137"/>
      <c r="P221" s="137"/>
      <c r="Q221" s="137"/>
      <c r="R221" s="137"/>
      <c r="S221" s="137"/>
      <c r="T221" s="137"/>
    </row>
    <row r="222" spans="1:20" ht="15.75" customHeight="1">
      <c r="A222" s="137"/>
      <c r="B222" s="137"/>
      <c r="C222" s="137"/>
      <c r="D222" s="138"/>
      <c r="E222" s="138"/>
      <c r="F222" s="138"/>
      <c r="G222" s="138"/>
      <c r="H222" s="138"/>
      <c r="I222" s="138"/>
      <c r="J222" s="138"/>
      <c r="K222" s="137"/>
      <c r="L222" s="137"/>
      <c r="M222" s="137"/>
      <c r="N222" s="137"/>
      <c r="O222" s="137"/>
      <c r="P222" s="137"/>
      <c r="Q222" s="137"/>
      <c r="R222" s="137"/>
      <c r="S222" s="137"/>
      <c r="T222" s="137"/>
    </row>
    <row r="223" spans="1:20" ht="15.75" customHeight="1">
      <c r="A223" s="137"/>
      <c r="B223" s="137"/>
      <c r="C223" s="137"/>
      <c r="D223" s="138"/>
      <c r="E223" s="138"/>
      <c r="F223" s="138"/>
      <c r="G223" s="138"/>
      <c r="H223" s="138"/>
      <c r="I223" s="138"/>
      <c r="J223" s="138"/>
      <c r="K223" s="137"/>
      <c r="L223" s="137"/>
      <c r="M223" s="137"/>
      <c r="N223" s="137"/>
      <c r="O223" s="137"/>
      <c r="P223" s="137"/>
      <c r="Q223" s="137"/>
      <c r="R223" s="137"/>
      <c r="S223" s="137"/>
      <c r="T223" s="137"/>
    </row>
    <row r="224" spans="1:20" ht="15.75" customHeight="1">
      <c r="A224" s="137"/>
      <c r="B224" s="137"/>
      <c r="C224" s="137"/>
      <c r="D224" s="138"/>
      <c r="E224" s="138"/>
      <c r="F224" s="138"/>
      <c r="G224" s="138"/>
      <c r="H224" s="138"/>
      <c r="I224" s="138"/>
      <c r="J224" s="138"/>
      <c r="K224" s="137"/>
      <c r="L224" s="137"/>
      <c r="M224" s="137"/>
      <c r="N224" s="137"/>
      <c r="O224" s="137"/>
      <c r="P224" s="137"/>
      <c r="Q224" s="137"/>
      <c r="R224" s="137"/>
      <c r="S224" s="137"/>
      <c r="T224" s="137"/>
    </row>
    <row r="225" spans="1:20" ht="15.75" customHeight="1">
      <c r="A225" s="137"/>
      <c r="B225" s="137"/>
      <c r="C225" s="137"/>
      <c r="D225" s="138"/>
      <c r="E225" s="138"/>
      <c r="F225" s="138"/>
      <c r="G225" s="138"/>
      <c r="H225" s="138"/>
      <c r="I225" s="138"/>
      <c r="J225" s="138"/>
      <c r="K225" s="137"/>
      <c r="L225" s="137"/>
      <c r="M225" s="137"/>
      <c r="N225" s="137"/>
      <c r="O225" s="137"/>
      <c r="P225" s="137"/>
      <c r="Q225" s="137"/>
      <c r="R225" s="137"/>
      <c r="S225" s="137"/>
      <c r="T225" s="137"/>
    </row>
    <row r="226" spans="1:20" ht="15.75" customHeight="1">
      <c r="A226" s="137"/>
      <c r="B226" s="137"/>
      <c r="C226" s="137"/>
      <c r="D226" s="138"/>
      <c r="E226" s="138"/>
      <c r="F226" s="138"/>
      <c r="G226" s="138"/>
      <c r="H226" s="138"/>
      <c r="I226" s="138"/>
      <c r="J226" s="138"/>
      <c r="K226" s="137"/>
      <c r="L226" s="137"/>
      <c r="M226" s="137"/>
      <c r="N226" s="137"/>
      <c r="O226" s="137"/>
      <c r="P226" s="137"/>
      <c r="Q226" s="137"/>
      <c r="R226" s="137"/>
      <c r="S226" s="137"/>
      <c r="T226" s="137"/>
    </row>
    <row r="227" spans="1:20" ht="15.75" customHeight="1">
      <c r="A227" s="137"/>
      <c r="B227" s="137"/>
      <c r="C227" s="137"/>
      <c r="D227" s="138"/>
      <c r="E227" s="138"/>
      <c r="F227" s="138"/>
      <c r="G227" s="138"/>
      <c r="H227" s="138"/>
      <c r="I227" s="138"/>
      <c r="J227" s="138"/>
      <c r="K227" s="137"/>
      <c r="L227" s="137"/>
      <c r="M227" s="137"/>
      <c r="N227" s="137"/>
      <c r="O227" s="137"/>
      <c r="P227" s="137"/>
      <c r="Q227" s="137"/>
      <c r="R227" s="137"/>
      <c r="S227" s="137"/>
      <c r="T227" s="137"/>
    </row>
    <row r="228" spans="1:20" ht="15.75" customHeight="1">
      <c r="A228" s="137"/>
      <c r="B228" s="137"/>
      <c r="C228" s="137"/>
      <c r="D228" s="138"/>
      <c r="E228" s="138"/>
      <c r="F228" s="138"/>
      <c r="G228" s="138"/>
      <c r="H228" s="138"/>
      <c r="I228" s="138"/>
      <c r="J228" s="138"/>
      <c r="K228" s="137"/>
      <c r="L228" s="137"/>
      <c r="M228" s="137"/>
      <c r="N228" s="137"/>
      <c r="O228" s="137"/>
      <c r="P228" s="137"/>
      <c r="Q228" s="137"/>
      <c r="R228" s="137"/>
      <c r="S228" s="137"/>
      <c r="T228" s="137"/>
    </row>
    <row r="229" spans="1:20" ht="15.75" customHeight="1">
      <c r="A229" s="137"/>
      <c r="B229" s="137"/>
      <c r="C229" s="137"/>
      <c r="D229" s="138"/>
      <c r="E229" s="138"/>
      <c r="F229" s="138"/>
      <c r="G229" s="138"/>
      <c r="H229" s="138"/>
      <c r="I229" s="138"/>
      <c r="J229" s="138"/>
      <c r="K229" s="137"/>
      <c r="L229" s="137"/>
      <c r="M229" s="137"/>
      <c r="N229" s="137"/>
      <c r="O229" s="137"/>
      <c r="P229" s="137"/>
      <c r="Q229" s="137"/>
      <c r="R229" s="137"/>
      <c r="S229" s="137"/>
      <c r="T229" s="137"/>
    </row>
    <row r="230" spans="1:20" ht="15.75" customHeight="1">
      <c r="A230" s="137"/>
      <c r="B230" s="137"/>
      <c r="C230" s="137"/>
      <c r="D230" s="138"/>
      <c r="E230" s="138"/>
      <c r="F230" s="138"/>
      <c r="G230" s="138"/>
      <c r="H230" s="138"/>
      <c r="I230" s="138"/>
      <c r="J230" s="138"/>
      <c r="K230" s="137"/>
      <c r="L230" s="137"/>
      <c r="M230" s="137"/>
      <c r="N230" s="137"/>
      <c r="O230" s="137"/>
      <c r="P230" s="137"/>
      <c r="Q230" s="137"/>
      <c r="R230" s="137"/>
      <c r="S230" s="137"/>
      <c r="T230" s="137"/>
    </row>
    <row r="231" spans="1:20" ht="15.75" customHeight="1">
      <c r="A231" s="137"/>
      <c r="B231" s="137"/>
      <c r="C231" s="137"/>
      <c r="D231" s="138"/>
      <c r="E231" s="138"/>
      <c r="F231" s="138"/>
      <c r="G231" s="138"/>
      <c r="H231" s="138"/>
      <c r="I231" s="138"/>
      <c r="J231" s="138"/>
      <c r="K231" s="137"/>
      <c r="L231" s="137"/>
      <c r="M231" s="137"/>
      <c r="N231" s="137"/>
      <c r="O231" s="137"/>
      <c r="P231" s="137"/>
      <c r="Q231" s="137"/>
      <c r="R231" s="137"/>
      <c r="S231" s="137"/>
      <c r="T231" s="137"/>
    </row>
    <row r="232" spans="1:20" ht="15.75" customHeight="1">
      <c r="M232" s="137"/>
      <c r="N232" s="137"/>
      <c r="O232" s="137"/>
      <c r="P232" s="137"/>
      <c r="Q232" s="137"/>
      <c r="R232" s="137"/>
      <c r="S232" s="137"/>
      <c r="T232" s="137"/>
    </row>
    <row r="233" spans="1:20" ht="15.75" customHeight="1">
      <c r="M233" s="137"/>
      <c r="N233" s="137"/>
      <c r="O233" s="137"/>
      <c r="P233" s="137"/>
      <c r="Q233" s="137"/>
      <c r="R233" s="137"/>
      <c r="S233" s="137"/>
      <c r="T233" s="137"/>
    </row>
    <row r="234" spans="1:20" ht="15.75" customHeight="1">
      <c r="M234" s="137"/>
      <c r="N234" s="137"/>
      <c r="O234" s="137"/>
      <c r="P234" s="137"/>
      <c r="Q234" s="137"/>
      <c r="R234" s="137"/>
      <c r="S234" s="137"/>
      <c r="T234" s="137"/>
    </row>
  </sheetData>
  <sheetProtection selectLockedCells="1"/>
  <mergeCells count="12">
    <mergeCell ref="O9:O10"/>
    <mergeCell ref="R9:R10"/>
    <mergeCell ref="A3:T3"/>
    <mergeCell ref="M5:N5"/>
    <mergeCell ref="A8:A10"/>
    <mergeCell ref="B8:B10"/>
    <mergeCell ref="C8:C10"/>
    <mergeCell ref="D8:L8"/>
    <mergeCell ref="P8:R8"/>
    <mergeCell ref="S8:S10"/>
    <mergeCell ref="T8:T10"/>
    <mergeCell ref="L9:L10"/>
  </mergeCells>
  <phoneticPr fontId="3"/>
  <dataValidations count="1">
    <dataValidation type="list" allowBlank="1" showInputMessage="1" showErrorMessage="1" sqref="B11:B30" xr:uid="{3449AB70-77C7-4696-A792-163961FF541A}">
      <formula1>$V$5:$V$11</formula1>
    </dataValidation>
  </dataValidations>
  <pageMargins left="0.39370078740157483" right="0.39370078740157483" top="0.59055118110236227" bottom="0.39370078740157483" header="0" footer="0"/>
  <pageSetup paperSize="9" scale="7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7D92-4732-4DFD-AC28-1DD0F69A22D5}">
  <sheetPr>
    <pageSetUpPr fitToPage="1"/>
  </sheetPr>
  <dimension ref="A1:V234"/>
  <sheetViews>
    <sheetView view="pageBreakPreview" zoomScaleNormal="100" zoomScaleSheetLayoutView="100" workbookViewId="0">
      <selection activeCell="Q5" sqref="Q5"/>
    </sheetView>
  </sheetViews>
  <sheetFormatPr defaultColWidth="2.625" defaultRowHeight="15.75" customHeight="1"/>
  <cols>
    <col min="1" max="1" width="3.125" style="136" customWidth="1"/>
    <col min="2" max="2" width="5.75" style="136" customWidth="1"/>
    <col min="3" max="3" width="9.75" style="136" customWidth="1"/>
    <col min="4" max="4" width="9.375" style="215" customWidth="1"/>
    <col min="5" max="5" width="11.875" style="215" customWidth="1"/>
    <col min="6" max="6" width="9.75" style="215" bestFit="1" customWidth="1"/>
    <col min="7" max="7" width="9.625" style="215" customWidth="1"/>
    <col min="8" max="8" width="8.875" style="215" customWidth="1"/>
    <col min="9" max="9" width="12" style="215" customWidth="1"/>
    <col min="10" max="10" width="11.25" style="215" bestFit="1" customWidth="1"/>
    <col min="11" max="11" width="9.375" style="133" customWidth="1"/>
    <col min="12" max="12" width="11" style="133" customWidth="1"/>
    <col min="13" max="14" width="9.75" style="136" customWidth="1"/>
    <col min="15" max="16" width="10.25" style="136" customWidth="1"/>
    <col min="17" max="17" width="11.25" style="136" bestFit="1" customWidth="1"/>
    <col min="18" max="18" width="11.75" style="136" customWidth="1"/>
    <col min="19" max="19" width="12.375" style="136" customWidth="1"/>
    <col min="20" max="20" width="12.125" style="136" customWidth="1"/>
    <col min="21" max="21" width="2.625" style="136"/>
    <col min="22" max="22" width="12.625" style="136" bestFit="1" customWidth="1"/>
    <col min="23" max="28" width="5.875" style="136" customWidth="1"/>
    <col min="29" max="16384" width="2.625" style="136"/>
  </cols>
  <sheetData>
    <row r="1" spans="1:22" ht="15.75" customHeight="1">
      <c r="A1" s="131" t="s">
        <v>79</v>
      </c>
      <c r="B1" s="131"/>
      <c r="C1" s="131"/>
      <c r="D1" s="132"/>
      <c r="E1" s="132"/>
      <c r="F1" s="132"/>
      <c r="G1" s="132"/>
      <c r="H1" s="132"/>
      <c r="I1" s="132"/>
      <c r="J1" s="132"/>
      <c r="L1" s="134"/>
      <c r="M1" s="131"/>
      <c r="N1" s="131"/>
      <c r="O1" s="131"/>
      <c r="P1" s="131"/>
      <c r="Q1" s="131"/>
      <c r="R1" s="131"/>
      <c r="S1" s="135"/>
      <c r="T1" s="131"/>
    </row>
    <row r="2" spans="1:22" ht="12" customHeight="1">
      <c r="A2" s="131"/>
      <c r="B2" s="131"/>
      <c r="C2" s="131"/>
      <c r="D2" s="132"/>
      <c r="E2" s="132"/>
      <c r="F2" s="132"/>
      <c r="G2" s="132"/>
      <c r="H2" s="132"/>
      <c r="I2" s="132"/>
      <c r="J2" s="132"/>
      <c r="K2" s="134"/>
      <c r="L2" s="134"/>
      <c r="M2" s="131"/>
      <c r="N2" s="131"/>
      <c r="O2" s="131"/>
      <c r="P2" s="131"/>
      <c r="Q2" s="131"/>
      <c r="R2" s="131"/>
      <c r="S2" s="131"/>
      <c r="T2" s="131"/>
    </row>
    <row r="3" spans="1:22" ht="30" customHeight="1">
      <c r="A3" s="429" t="s">
        <v>80</v>
      </c>
      <c r="B3" s="429"/>
      <c r="C3" s="429"/>
      <c r="D3" s="429"/>
      <c r="E3" s="429"/>
      <c r="F3" s="429"/>
      <c r="G3" s="429"/>
      <c r="H3" s="429"/>
      <c r="I3" s="429"/>
      <c r="J3" s="429"/>
      <c r="K3" s="429"/>
      <c r="L3" s="429"/>
      <c r="M3" s="429"/>
      <c r="N3" s="429"/>
      <c r="O3" s="429"/>
      <c r="P3" s="429"/>
      <c r="Q3" s="429"/>
      <c r="R3" s="429"/>
      <c r="S3" s="429"/>
      <c r="T3" s="429"/>
    </row>
    <row r="4" spans="1:22" ht="12" customHeight="1" thickBot="1">
      <c r="A4" s="137"/>
      <c r="B4" s="137"/>
      <c r="C4" s="137"/>
      <c r="D4" s="138"/>
      <c r="E4" s="138"/>
      <c r="F4" s="138"/>
      <c r="G4" s="138"/>
      <c r="H4" s="138"/>
      <c r="I4" s="138"/>
      <c r="J4" s="138"/>
      <c r="K4" s="137"/>
      <c r="L4" s="137"/>
      <c r="M4" s="137"/>
      <c r="N4" s="137"/>
      <c r="O4" s="137"/>
      <c r="P4" s="137"/>
      <c r="Q4" s="137"/>
      <c r="R4" s="137"/>
      <c r="S4" s="137"/>
      <c r="T4" s="137"/>
      <c r="V4" s="140" t="s">
        <v>81</v>
      </c>
    </row>
    <row r="5" spans="1:22" s="141" customFormat="1" ht="34.5" customHeight="1" thickBot="1">
      <c r="E5" s="142"/>
      <c r="F5" s="487" t="s">
        <v>128</v>
      </c>
      <c r="G5" s="488"/>
      <c r="H5" s="488"/>
      <c r="I5" s="488"/>
      <c r="J5" s="488"/>
      <c r="K5" s="488"/>
      <c r="L5" s="489"/>
      <c r="M5" s="430">
        <f>S31</f>
        <v>0</v>
      </c>
      <c r="N5" s="430"/>
      <c r="O5" s="430"/>
      <c r="P5" s="431"/>
      <c r="Q5" s="148"/>
      <c r="R5" s="149"/>
      <c r="S5" s="149"/>
      <c r="T5" s="149"/>
      <c r="V5" s="150" t="s">
        <v>6</v>
      </c>
    </row>
    <row r="6" spans="1:22" s="141" customFormat="1" ht="15.75" customHeight="1">
      <c r="A6" s="151"/>
      <c r="B6" s="151"/>
      <c r="C6" s="151"/>
      <c r="D6" s="152"/>
      <c r="E6" s="152"/>
      <c r="F6" s="152"/>
      <c r="G6" s="152"/>
      <c r="H6" s="152"/>
      <c r="K6" s="153"/>
      <c r="L6" s="153"/>
      <c r="M6" s="154"/>
      <c r="N6" s="154"/>
      <c r="O6" s="154"/>
      <c r="P6" s="154"/>
      <c r="Q6" s="154"/>
      <c r="R6" s="154"/>
      <c r="S6" s="154"/>
      <c r="T6" s="154"/>
      <c r="V6" s="156" t="s">
        <v>14</v>
      </c>
    </row>
    <row r="7" spans="1:22" s="141" customFormat="1" ht="7.5" customHeight="1" thickBot="1">
      <c r="A7" s="151"/>
      <c r="B7" s="151"/>
      <c r="C7" s="151"/>
      <c r="D7" s="152"/>
      <c r="E7" s="152"/>
      <c r="F7" s="152"/>
      <c r="G7" s="152"/>
      <c r="H7" s="152"/>
      <c r="I7" s="152"/>
      <c r="J7" s="152"/>
      <c r="K7" s="134"/>
      <c r="L7" s="134"/>
      <c r="M7" s="151"/>
      <c r="N7" s="151"/>
      <c r="O7" s="151"/>
      <c r="P7" s="151"/>
      <c r="Q7" s="151"/>
      <c r="R7" s="151"/>
      <c r="S7" s="151"/>
      <c r="T7" s="151"/>
      <c r="V7" s="150" t="s">
        <v>82</v>
      </c>
    </row>
    <row r="8" spans="1:22" ht="15.75" customHeight="1">
      <c r="A8" s="443" t="s">
        <v>26</v>
      </c>
      <c r="B8" s="446" t="s">
        <v>100</v>
      </c>
      <c r="C8" s="446" t="s">
        <v>83</v>
      </c>
      <c r="D8" s="449" t="s">
        <v>84</v>
      </c>
      <c r="E8" s="450"/>
      <c r="F8" s="450"/>
      <c r="G8" s="450"/>
      <c r="H8" s="450"/>
      <c r="I8" s="450"/>
      <c r="J8" s="450"/>
      <c r="K8" s="450"/>
      <c r="L8" s="451"/>
      <c r="M8" s="455" t="s">
        <v>125</v>
      </c>
      <c r="N8" s="438" t="s">
        <v>101</v>
      </c>
      <c r="O8" s="438"/>
      <c r="P8" s="438"/>
      <c r="Q8" s="456" t="s">
        <v>129</v>
      </c>
      <c r="R8" s="459" t="s">
        <v>126</v>
      </c>
      <c r="S8" s="452" t="s">
        <v>127</v>
      </c>
      <c r="T8" s="432" t="s">
        <v>85</v>
      </c>
      <c r="V8" s="156" t="s">
        <v>18</v>
      </c>
    </row>
    <row r="9" spans="1:22" ht="15.75" customHeight="1">
      <c r="A9" s="444"/>
      <c r="B9" s="447"/>
      <c r="C9" s="447"/>
      <c r="D9" s="161" t="s">
        <v>75</v>
      </c>
      <c r="E9" s="162"/>
      <c r="F9" s="162"/>
      <c r="G9" s="163"/>
      <c r="H9" s="162" t="s">
        <v>74</v>
      </c>
      <c r="I9" s="162"/>
      <c r="J9" s="162"/>
      <c r="K9" s="163"/>
      <c r="L9" s="434" t="s">
        <v>86</v>
      </c>
      <c r="M9" s="434"/>
      <c r="N9" s="166" t="s">
        <v>75</v>
      </c>
      <c r="O9" s="167" t="s">
        <v>74</v>
      </c>
      <c r="P9" s="441" t="s">
        <v>102</v>
      </c>
      <c r="Q9" s="457"/>
      <c r="R9" s="460"/>
      <c r="S9" s="453"/>
      <c r="T9" s="433"/>
      <c r="V9" s="156" t="s">
        <v>20</v>
      </c>
    </row>
    <row r="10" spans="1:22" ht="35.25" customHeight="1">
      <c r="A10" s="445"/>
      <c r="B10" s="448"/>
      <c r="C10" s="448"/>
      <c r="D10" s="168" t="s">
        <v>88</v>
      </c>
      <c r="E10" s="169" t="s">
        <v>89</v>
      </c>
      <c r="F10" s="170" t="s">
        <v>90</v>
      </c>
      <c r="G10" s="171" t="s">
        <v>91</v>
      </c>
      <c r="H10" s="287" t="s">
        <v>92</v>
      </c>
      <c r="I10" s="169" t="s">
        <v>89</v>
      </c>
      <c r="J10" s="170" t="s">
        <v>93</v>
      </c>
      <c r="K10" s="171" t="s">
        <v>94</v>
      </c>
      <c r="L10" s="435"/>
      <c r="M10" s="435"/>
      <c r="N10" s="288" t="s">
        <v>95</v>
      </c>
      <c r="O10" s="289" t="s">
        <v>96</v>
      </c>
      <c r="P10" s="442"/>
      <c r="Q10" s="458"/>
      <c r="R10" s="460"/>
      <c r="S10" s="454"/>
      <c r="T10" s="433"/>
      <c r="V10" s="156" t="s">
        <v>23</v>
      </c>
    </row>
    <row r="11" spans="1:22" ht="19.5" customHeight="1">
      <c r="A11" s="252">
        <v>1</v>
      </c>
      <c r="B11" s="177"/>
      <c r="C11" s="290"/>
      <c r="D11" s="291"/>
      <c r="E11" s="292"/>
      <c r="F11" s="293"/>
      <c r="G11" s="294">
        <f t="shared" ref="G11:G30" si="0">SUM(D11:F11)</f>
        <v>0</v>
      </c>
      <c r="H11" s="295"/>
      <c r="I11" s="304"/>
      <c r="J11" s="296"/>
      <c r="K11" s="297">
        <f t="shared" ref="K11:K30" si="1">SUM(H11:J11)</f>
        <v>0</v>
      </c>
      <c r="L11" s="185">
        <f t="shared" ref="L11:L30" si="2">K11+G11</f>
        <v>0</v>
      </c>
      <c r="M11" s="185"/>
      <c r="N11" s="332"/>
      <c r="O11" s="333"/>
      <c r="P11" s="298">
        <f>SUM(N11:O11)</f>
        <v>0</v>
      </c>
      <c r="Q11" s="299">
        <f>L11++M11+P11</f>
        <v>0</v>
      </c>
      <c r="R11" s="300"/>
      <c r="S11" s="301">
        <f>MIN(Q11,R11)</f>
        <v>0</v>
      </c>
      <c r="T11" s="253"/>
      <c r="V11" s="194"/>
    </row>
    <row r="12" spans="1:22" ht="19.5" customHeight="1">
      <c r="A12" s="254">
        <v>2</v>
      </c>
      <c r="B12" s="177"/>
      <c r="C12" s="302"/>
      <c r="D12" s="303"/>
      <c r="E12" s="304"/>
      <c r="F12" s="293"/>
      <c r="G12" s="294">
        <f t="shared" si="0"/>
        <v>0</v>
      </c>
      <c r="H12" s="295"/>
      <c r="I12" s="304"/>
      <c r="J12" s="305"/>
      <c r="K12" s="297">
        <f t="shared" si="1"/>
        <v>0</v>
      </c>
      <c r="L12" s="185">
        <f t="shared" si="2"/>
        <v>0</v>
      </c>
      <c r="M12" s="330"/>
      <c r="N12" s="334"/>
      <c r="O12" s="335"/>
      <c r="P12" s="191">
        <f t="shared" ref="P12:P30" si="3">SUM(N12:O12)</f>
        <v>0</v>
      </c>
      <c r="Q12" s="299">
        <f t="shared" ref="Q12" si="4">G12+L12+P12</f>
        <v>0</v>
      </c>
      <c r="R12" s="306"/>
      <c r="S12" s="301">
        <f>MIN(Q12,R12)</f>
        <v>0</v>
      </c>
      <c r="T12" s="253"/>
      <c r="V12" s="199"/>
    </row>
    <row r="13" spans="1:22" ht="19.5" customHeight="1">
      <c r="A13" s="254">
        <v>3</v>
      </c>
      <c r="B13" s="177"/>
      <c r="C13" s="307"/>
      <c r="D13" s="291"/>
      <c r="E13" s="304"/>
      <c r="F13" s="293"/>
      <c r="G13" s="294">
        <f t="shared" si="0"/>
        <v>0</v>
      </c>
      <c r="H13" s="295"/>
      <c r="I13" s="304"/>
      <c r="J13" s="296"/>
      <c r="K13" s="184">
        <f t="shared" si="1"/>
        <v>0</v>
      </c>
      <c r="L13" s="198">
        <f t="shared" si="2"/>
        <v>0</v>
      </c>
      <c r="M13" s="331"/>
      <c r="N13" s="336"/>
      <c r="O13" s="336"/>
      <c r="P13" s="191">
        <f t="shared" si="3"/>
        <v>0</v>
      </c>
      <c r="Q13" s="299">
        <f>L13++M13+P13</f>
        <v>0</v>
      </c>
      <c r="R13" s="308"/>
      <c r="S13" s="301">
        <f>MIN(Q13,R13)</f>
        <v>0</v>
      </c>
      <c r="T13" s="253"/>
      <c r="V13" s="199"/>
    </row>
    <row r="14" spans="1:22" ht="19.5" customHeight="1">
      <c r="A14" s="254">
        <v>4</v>
      </c>
      <c r="B14" s="177"/>
      <c r="C14" s="307"/>
      <c r="D14" s="291"/>
      <c r="E14" s="304"/>
      <c r="F14" s="293"/>
      <c r="G14" s="294">
        <f t="shared" si="0"/>
        <v>0</v>
      </c>
      <c r="H14" s="295"/>
      <c r="I14" s="304"/>
      <c r="J14" s="296"/>
      <c r="K14" s="184">
        <f t="shared" si="1"/>
        <v>0</v>
      </c>
      <c r="L14" s="198">
        <f t="shared" si="2"/>
        <v>0</v>
      </c>
      <c r="M14" s="331"/>
      <c r="N14" s="336"/>
      <c r="O14" s="336"/>
      <c r="P14" s="191">
        <f t="shared" si="3"/>
        <v>0</v>
      </c>
      <c r="Q14" s="299">
        <f t="shared" ref="Q14:Q30" si="5">L14++M14+P14</f>
        <v>0</v>
      </c>
      <c r="R14" s="308"/>
      <c r="S14" s="301">
        <f t="shared" ref="S14:S30" si="6">MIN(Q14,R14)</f>
        <v>0</v>
      </c>
      <c r="T14" s="253"/>
      <c r="V14" s="199"/>
    </row>
    <row r="15" spans="1:22" ht="19.5" customHeight="1">
      <c r="A15" s="254">
        <v>5</v>
      </c>
      <c r="B15" s="177"/>
      <c r="C15" s="302"/>
      <c r="D15" s="309"/>
      <c r="E15" s="310"/>
      <c r="F15" s="293"/>
      <c r="G15" s="294">
        <f t="shared" si="0"/>
        <v>0</v>
      </c>
      <c r="H15" s="295"/>
      <c r="I15" s="304"/>
      <c r="J15" s="311"/>
      <c r="K15" s="297">
        <f t="shared" si="1"/>
        <v>0</v>
      </c>
      <c r="L15" s="198">
        <f t="shared" si="2"/>
        <v>0</v>
      </c>
      <c r="M15" s="198"/>
      <c r="N15" s="336"/>
      <c r="O15" s="336"/>
      <c r="P15" s="191">
        <f t="shared" si="3"/>
        <v>0</v>
      </c>
      <c r="Q15" s="299">
        <f t="shared" si="5"/>
        <v>0</v>
      </c>
      <c r="R15" s="308"/>
      <c r="S15" s="301">
        <f t="shared" si="6"/>
        <v>0</v>
      </c>
      <c r="T15" s="253"/>
      <c r="V15" s="199"/>
    </row>
    <row r="16" spans="1:22" ht="19.5" customHeight="1">
      <c r="A16" s="254">
        <v>6</v>
      </c>
      <c r="B16" s="177"/>
      <c r="C16" s="312"/>
      <c r="D16" s="309"/>
      <c r="E16" s="310"/>
      <c r="F16" s="293"/>
      <c r="G16" s="294">
        <f t="shared" si="0"/>
        <v>0</v>
      </c>
      <c r="H16" s="295"/>
      <c r="I16" s="304"/>
      <c r="J16" s="311"/>
      <c r="K16" s="184">
        <f t="shared" si="1"/>
        <v>0</v>
      </c>
      <c r="L16" s="198">
        <f t="shared" si="2"/>
        <v>0</v>
      </c>
      <c r="M16" s="198"/>
      <c r="N16" s="336"/>
      <c r="O16" s="336"/>
      <c r="P16" s="191">
        <f t="shared" si="3"/>
        <v>0</v>
      </c>
      <c r="Q16" s="299">
        <f t="shared" si="5"/>
        <v>0</v>
      </c>
      <c r="R16" s="308"/>
      <c r="S16" s="301">
        <f t="shared" si="6"/>
        <v>0</v>
      </c>
      <c r="T16" s="253"/>
      <c r="V16" s="199"/>
    </row>
    <row r="17" spans="1:22" ht="19.5" customHeight="1">
      <c r="A17" s="254">
        <v>7</v>
      </c>
      <c r="B17" s="177"/>
      <c r="C17" s="312"/>
      <c r="D17" s="309"/>
      <c r="E17" s="310"/>
      <c r="F17" s="293"/>
      <c r="G17" s="294">
        <f t="shared" si="0"/>
        <v>0</v>
      </c>
      <c r="H17" s="295"/>
      <c r="I17" s="304"/>
      <c r="J17" s="311"/>
      <c r="K17" s="184">
        <f t="shared" si="1"/>
        <v>0</v>
      </c>
      <c r="L17" s="198">
        <f t="shared" si="2"/>
        <v>0</v>
      </c>
      <c r="M17" s="198"/>
      <c r="N17" s="336"/>
      <c r="O17" s="336"/>
      <c r="P17" s="191">
        <f t="shared" si="3"/>
        <v>0</v>
      </c>
      <c r="Q17" s="299">
        <f t="shared" si="5"/>
        <v>0</v>
      </c>
      <c r="R17" s="308"/>
      <c r="S17" s="301">
        <f t="shared" si="6"/>
        <v>0</v>
      </c>
      <c r="T17" s="253"/>
      <c r="V17" s="199"/>
    </row>
    <row r="18" spans="1:22" ht="19.5" customHeight="1">
      <c r="A18" s="254">
        <v>8</v>
      </c>
      <c r="B18" s="177"/>
      <c r="C18" s="312"/>
      <c r="D18" s="309"/>
      <c r="E18" s="310"/>
      <c r="F18" s="293"/>
      <c r="G18" s="294">
        <f t="shared" si="0"/>
        <v>0</v>
      </c>
      <c r="H18" s="295"/>
      <c r="I18" s="304"/>
      <c r="J18" s="311"/>
      <c r="K18" s="184">
        <f t="shared" si="1"/>
        <v>0</v>
      </c>
      <c r="L18" s="198">
        <f t="shared" si="2"/>
        <v>0</v>
      </c>
      <c r="M18" s="198"/>
      <c r="N18" s="336"/>
      <c r="O18" s="336"/>
      <c r="P18" s="191">
        <f t="shared" si="3"/>
        <v>0</v>
      </c>
      <c r="Q18" s="299">
        <f t="shared" si="5"/>
        <v>0</v>
      </c>
      <c r="R18" s="308"/>
      <c r="S18" s="301">
        <f t="shared" si="6"/>
        <v>0</v>
      </c>
      <c r="T18" s="253"/>
      <c r="V18" s="199"/>
    </row>
    <row r="19" spans="1:22" ht="19.5" customHeight="1">
      <c r="A19" s="254">
        <v>9</v>
      </c>
      <c r="B19" s="177"/>
      <c r="C19" s="312"/>
      <c r="D19" s="309"/>
      <c r="E19" s="310"/>
      <c r="F19" s="293"/>
      <c r="G19" s="294">
        <f t="shared" si="0"/>
        <v>0</v>
      </c>
      <c r="H19" s="295"/>
      <c r="I19" s="304"/>
      <c r="J19" s="311"/>
      <c r="K19" s="184">
        <f t="shared" si="1"/>
        <v>0</v>
      </c>
      <c r="L19" s="198">
        <f t="shared" si="2"/>
        <v>0</v>
      </c>
      <c r="M19" s="198"/>
      <c r="N19" s="336"/>
      <c r="O19" s="336"/>
      <c r="P19" s="191">
        <f t="shared" si="3"/>
        <v>0</v>
      </c>
      <c r="Q19" s="299">
        <f>L19++M19+P19</f>
        <v>0</v>
      </c>
      <c r="R19" s="308"/>
      <c r="S19" s="301">
        <f t="shared" si="6"/>
        <v>0</v>
      </c>
      <c r="T19" s="253"/>
      <c r="V19" s="199"/>
    </row>
    <row r="20" spans="1:22" ht="19.5" customHeight="1">
      <c r="A20" s="254">
        <v>10</v>
      </c>
      <c r="B20" s="177"/>
      <c r="C20" s="290"/>
      <c r="D20" s="309"/>
      <c r="E20" s="310"/>
      <c r="F20" s="293"/>
      <c r="G20" s="294">
        <f t="shared" si="0"/>
        <v>0</v>
      </c>
      <c r="H20" s="295"/>
      <c r="I20" s="304"/>
      <c r="J20" s="311"/>
      <c r="K20" s="184">
        <f t="shared" si="1"/>
        <v>0</v>
      </c>
      <c r="L20" s="198">
        <f t="shared" si="2"/>
        <v>0</v>
      </c>
      <c r="M20" s="198"/>
      <c r="N20" s="336"/>
      <c r="O20" s="336"/>
      <c r="P20" s="191">
        <f t="shared" si="3"/>
        <v>0</v>
      </c>
      <c r="Q20" s="299">
        <f t="shared" si="5"/>
        <v>0</v>
      </c>
      <c r="R20" s="308"/>
      <c r="S20" s="301">
        <f t="shared" si="6"/>
        <v>0</v>
      </c>
      <c r="T20" s="253"/>
      <c r="V20" s="199"/>
    </row>
    <row r="21" spans="1:22" ht="19.5" customHeight="1">
      <c r="A21" s="254">
        <v>11</v>
      </c>
      <c r="B21" s="177"/>
      <c r="C21" s="290"/>
      <c r="D21" s="309"/>
      <c r="E21" s="310"/>
      <c r="F21" s="293"/>
      <c r="G21" s="294">
        <f t="shared" si="0"/>
        <v>0</v>
      </c>
      <c r="H21" s="295"/>
      <c r="I21" s="304"/>
      <c r="J21" s="311"/>
      <c r="K21" s="184">
        <f t="shared" si="1"/>
        <v>0</v>
      </c>
      <c r="L21" s="198">
        <f t="shared" si="2"/>
        <v>0</v>
      </c>
      <c r="M21" s="198"/>
      <c r="N21" s="336"/>
      <c r="O21" s="336"/>
      <c r="P21" s="191">
        <f t="shared" si="3"/>
        <v>0</v>
      </c>
      <c r="Q21" s="299">
        <f t="shared" si="5"/>
        <v>0</v>
      </c>
      <c r="R21" s="308"/>
      <c r="S21" s="301">
        <f t="shared" si="6"/>
        <v>0</v>
      </c>
      <c r="T21" s="253"/>
      <c r="V21" s="199"/>
    </row>
    <row r="22" spans="1:22" ht="19.5" customHeight="1">
      <c r="A22" s="254">
        <v>12</v>
      </c>
      <c r="B22" s="177"/>
      <c r="C22" s="290"/>
      <c r="D22" s="291"/>
      <c r="E22" s="310"/>
      <c r="F22" s="293"/>
      <c r="G22" s="294">
        <f t="shared" si="0"/>
        <v>0</v>
      </c>
      <c r="H22" s="295"/>
      <c r="I22" s="304"/>
      <c r="J22" s="296"/>
      <c r="K22" s="184">
        <f t="shared" si="1"/>
        <v>0</v>
      </c>
      <c r="L22" s="198">
        <f t="shared" si="2"/>
        <v>0</v>
      </c>
      <c r="M22" s="198"/>
      <c r="N22" s="337"/>
      <c r="O22" s="337"/>
      <c r="P22" s="191">
        <f t="shared" si="3"/>
        <v>0</v>
      </c>
      <c r="Q22" s="299">
        <f t="shared" si="5"/>
        <v>0</v>
      </c>
      <c r="R22" s="308"/>
      <c r="S22" s="301">
        <f t="shared" si="6"/>
        <v>0</v>
      </c>
      <c r="T22" s="253"/>
      <c r="V22" s="199"/>
    </row>
    <row r="23" spans="1:22" ht="19.5" customHeight="1">
      <c r="A23" s="254">
        <v>13</v>
      </c>
      <c r="B23" s="177"/>
      <c r="C23" s="307"/>
      <c r="D23" s="291"/>
      <c r="E23" s="304"/>
      <c r="F23" s="293"/>
      <c r="G23" s="294">
        <f t="shared" si="0"/>
        <v>0</v>
      </c>
      <c r="H23" s="295"/>
      <c r="I23" s="304"/>
      <c r="J23" s="296"/>
      <c r="K23" s="184">
        <f t="shared" si="1"/>
        <v>0</v>
      </c>
      <c r="L23" s="198">
        <f t="shared" si="2"/>
        <v>0</v>
      </c>
      <c r="M23" s="198"/>
      <c r="N23" s="336"/>
      <c r="O23" s="336"/>
      <c r="P23" s="191">
        <f t="shared" si="3"/>
        <v>0</v>
      </c>
      <c r="Q23" s="299">
        <f t="shared" si="5"/>
        <v>0</v>
      </c>
      <c r="R23" s="308"/>
      <c r="S23" s="301">
        <f t="shared" si="6"/>
        <v>0</v>
      </c>
      <c r="T23" s="253"/>
      <c r="V23" s="199"/>
    </row>
    <row r="24" spans="1:22" ht="19.5" customHeight="1">
      <c r="A24" s="254">
        <v>14</v>
      </c>
      <c r="B24" s="177"/>
      <c r="C24" s="313"/>
      <c r="D24" s="309"/>
      <c r="E24" s="310"/>
      <c r="F24" s="293"/>
      <c r="G24" s="294">
        <f t="shared" si="0"/>
        <v>0</v>
      </c>
      <c r="H24" s="295"/>
      <c r="I24" s="304"/>
      <c r="J24" s="311"/>
      <c r="K24" s="184">
        <f t="shared" si="1"/>
        <v>0</v>
      </c>
      <c r="L24" s="198">
        <f t="shared" si="2"/>
        <v>0</v>
      </c>
      <c r="M24" s="198"/>
      <c r="N24" s="336"/>
      <c r="O24" s="336"/>
      <c r="P24" s="191">
        <f t="shared" si="3"/>
        <v>0</v>
      </c>
      <c r="Q24" s="299">
        <f t="shared" si="5"/>
        <v>0</v>
      </c>
      <c r="R24" s="308"/>
      <c r="S24" s="301">
        <f t="shared" si="6"/>
        <v>0</v>
      </c>
      <c r="T24" s="253"/>
      <c r="V24" s="199"/>
    </row>
    <row r="25" spans="1:22" ht="19.5" customHeight="1">
      <c r="A25" s="254">
        <v>15</v>
      </c>
      <c r="B25" s="177"/>
      <c r="C25" s="313"/>
      <c r="D25" s="309"/>
      <c r="E25" s="310"/>
      <c r="F25" s="293"/>
      <c r="G25" s="294">
        <f t="shared" si="0"/>
        <v>0</v>
      </c>
      <c r="H25" s="295"/>
      <c r="I25" s="304"/>
      <c r="J25" s="311"/>
      <c r="K25" s="184">
        <f t="shared" si="1"/>
        <v>0</v>
      </c>
      <c r="L25" s="198">
        <f t="shared" si="2"/>
        <v>0</v>
      </c>
      <c r="M25" s="198"/>
      <c r="N25" s="336"/>
      <c r="O25" s="336"/>
      <c r="P25" s="191">
        <f t="shared" si="3"/>
        <v>0</v>
      </c>
      <c r="Q25" s="299">
        <f t="shared" si="5"/>
        <v>0</v>
      </c>
      <c r="R25" s="308"/>
      <c r="S25" s="301">
        <f t="shared" si="6"/>
        <v>0</v>
      </c>
      <c r="T25" s="253"/>
      <c r="V25" s="141"/>
    </row>
    <row r="26" spans="1:22" ht="19.5" customHeight="1">
      <c r="A26" s="254">
        <v>16</v>
      </c>
      <c r="B26" s="177"/>
      <c r="C26" s="307"/>
      <c r="D26" s="309"/>
      <c r="E26" s="304"/>
      <c r="F26" s="293"/>
      <c r="G26" s="294">
        <f t="shared" si="0"/>
        <v>0</v>
      </c>
      <c r="H26" s="295"/>
      <c r="I26" s="304"/>
      <c r="J26" s="311"/>
      <c r="K26" s="184">
        <f t="shared" si="1"/>
        <v>0</v>
      </c>
      <c r="L26" s="198">
        <f t="shared" si="2"/>
        <v>0</v>
      </c>
      <c r="M26" s="198"/>
      <c r="N26" s="336"/>
      <c r="O26" s="336"/>
      <c r="P26" s="191">
        <f t="shared" si="3"/>
        <v>0</v>
      </c>
      <c r="Q26" s="299">
        <f t="shared" si="5"/>
        <v>0</v>
      </c>
      <c r="R26" s="308"/>
      <c r="S26" s="301">
        <f t="shared" si="6"/>
        <v>0</v>
      </c>
      <c r="T26" s="253"/>
      <c r="V26" s="141"/>
    </row>
    <row r="27" spans="1:22" ht="19.5" customHeight="1">
      <c r="A27" s="254">
        <v>17</v>
      </c>
      <c r="B27" s="177"/>
      <c r="C27" s="314"/>
      <c r="D27" s="309"/>
      <c r="E27" s="310"/>
      <c r="F27" s="293"/>
      <c r="G27" s="294">
        <f t="shared" si="0"/>
        <v>0</v>
      </c>
      <c r="H27" s="295"/>
      <c r="I27" s="304"/>
      <c r="J27" s="311"/>
      <c r="K27" s="184">
        <f t="shared" si="1"/>
        <v>0</v>
      </c>
      <c r="L27" s="198">
        <f t="shared" si="2"/>
        <v>0</v>
      </c>
      <c r="M27" s="198"/>
      <c r="N27" s="336"/>
      <c r="O27" s="336"/>
      <c r="P27" s="191">
        <f t="shared" si="3"/>
        <v>0</v>
      </c>
      <c r="Q27" s="299">
        <f t="shared" si="5"/>
        <v>0</v>
      </c>
      <c r="R27" s="308"/>
      <c r="S27" s="301">
        <f t="shared" si="6"/>
        <v>0</v>
      </c>
      <c r="T27" s="253"/>
      <c r="V27" s="141"/>
    </row>
    <row r="28" spans="1:22" ht="19.5" customHeight="1">
      <c r="A28" s="254">
        <v>18</v>
      </c>
      <c r="B28" s="177"/>
      <c r="C28" s="314"/>
      <c r="D28" s="309"/>
      <c r="E28" s="310"/>
      <c r="F28" s="293"/>
      <c r="G28" s="294">
        <f t="shared" si="0"/>
        <v>0</v>
      </c>
      <c r="H28" s="295"/>
      <c r="I28" s="304"/>
      <c r="J28" s="311"/>
      <c r="K28" s="184">
        <f t="shared" si="1"/>
        <v>0</v>
      </c>
      <c r="L28" s="198">
        <f t="shared" si="2"/>
        <v>0</v>
      </c>
      <c r="M28" s="198"/>
      <c r="N28" s="336"/>
      <c r="O28" s="336"/>
      <c r="P28" s="191">
        <f t="shared" si="3"/>
        <v>0</v>
      </c>
      <c r="Q28" s="299">
        <f t="shared" si="5"/>
        <v>0</v>
      </c>
      <c r="R28" s="308"/>
      <c r="S28" s="301">
        <f t="shared" si="6"/>
        <v>0</v>
      </c>
      <c r="T28" s="253"/>
      <c r="V28" s="141"/>
    </row>
    <row r="29" spans="1:22" ht="19.5" customHeight="1">
      <c r="A29" s="254">
        <v>19</v>
      </c>
      <c r="B29" s="177"/>
      <c r="C29" s="314"/>
      <c r="D29" s="201"/>
      <c r="E29" s="326"/>
      <c r="F29" s="203"/>
      <c r="G29" s="315">
        <f t="shared" si="0"/>
        <v>0</v>
      </c>
      <c r="H29" s="201"/>
      <c r="I29" s="328"/>
      <c r="J29" s="203"/>
      <c r="K29" s="184">
        <f t="shared" si="1"/>
        <v>0</v>
      </c>
      <c r="L29" s="198">
        <f t="shared" si="2"/>
        <v>0</v>
      </c>
      <c r="M29" s="198"/>
      <c r="N29" s="338"/>
      <c r="O29" s="339"/>
      <c r="P29" s="191">
        <f t="shared" si="3"/>
        <v>0</v>
      </c>
      <c r="Q29" s="299">
        <f t="shared" si="5"/>
        <v>0</v>
      </c>
      <c r="R29" s="308"/>
      <c r="S29" s="301">
        <f t="shared" si="6"/>
        <v>0</v>
      </c>
      <c r="T29" s="253"/>
      <c r="V29" s="141"/>
    </row>
    <row r="30" spans="1:22" ht="19.5" customHeight="1" thickBot="1">
      <c r="A30" s="342">
        <v>20</v>
      </c>
      <c r="B30" s="343"/>
      <c r="C30" s="344"/>
      <c r="D30" s="316"/>
      <c r="E30" s="327"/>
      <c r="F30" s="317"/>
      <c r="G30" s="318">
        <f t="shared" si="0"/>
        <v>0</v>
      </c>
      <c r="H30" s="316"/>
      <c r="I30" s="329"/>
      <c r="J30" s="317"/>
      <c r="K30" s="319">
        <f t="shared" si="1"/>
        <v>0</v>
      </c>
      <c r="L30" s="320">
        <f t="shared" si="2"/>
        <v>0</v>
      </c>
      <c r="M30" s="320"/>
      <c r="N30" s="340"/>
      <c r="O30" s="341"/>
      <c r="P30" s="321">
        <f t="shared" si="3"/>
        <v>0</v>
      </c>
      <c r="Q30" s="345">
        <f t="shared" si="5"/>
        <v>0</v>
      </c>
      <c r="R30" s="322"/>
      <c r="S30" s="346">
        <f t="shared" si="6"/>
        <v>0</v>
      </c>
      <c r="T30" s="347"/>
    </row>
    <row r="31" spans="1:22" ht="24.75" customHeight="1" thickTop="1" thickBot="1">
      <c r="A31" s="255"/>
      <c r="B31" s="256"/>
      <c r="C31" s="256"/>
      <c r="D31" s="258">
        <f>SUM(D11:D30)</f>
        <v>0</v>
      </c>
      <c r="E31" s="259">
        <f t="shared" ref="E31:L31" si="7">SUM(E11:E30)</f>
        <v>0</v>
      </c>
      <c r="F31" s="260">
        <f t="shared" si="7"/>
        <v>0</v>
      </c>
      <c r="G31" s="261">
        <f t="shared" si="7"/>
        <v>0</v>
      </c>
      <c r="H31" s="258">
        <f t="shared" si="7"/>
        <v>0</v>
      </c>
      <c r="I31" s="259">
        <f t="shared" si="7"/>
        <v>0</v>
      </c>
      <c r="J31" s="260">
        <f t="shared" si="7"/>
        <v>0</v>
      </c>
      <c r="K31" s="262">
        <f t="shared" si="7"/>
        <v>0</v>
      </c>
      <c r="L31" s="263">
        <f t="shared" si="7"/>
        <v>0</v>
      </c>
      <c r="M31" s="263">
        <f>SUM(M11:M30)</f>
        <v>0</v>
      </c>
      <c r="N31" s="323"/>
      <c r="O31" s="265"/>
      <c r="P31" s="264">
        <f>SUM(P11:P30)</f>
        <v>0</v>
      </c>
      <c r="Q31" s="324"/>
      <c r="R31" s="325">
        <f>SUM(R11:R30)</f>
        <v>0</v>
      </c>
      <c r="S31" s="269">
        <f>SUM(S11:S30)</f>
        <v>0</v>
      </c>
      <c r="T31" s="257"/>
      <c r="U31" s="208"/>
    </row>
    <row r="32" spans="1:22" ht="24.75" customHeight="1">
      <c r="A32" s="204"/>
      <c r="B32" s="228"/>
      <c r="C32" s="228"/>
      <c r="D32" s="229"/>
      <c r="E32" s="229"/>
      <c r="F32" s="229"/>
      <c r="G32" s="230"/>
      <c r="H32" s="229"/>
      <c r="I32" s="229"/>
      <c r="J32" s="229"/>
      <c r="K32" s="231"/>
      <c r="L32" s="231"/>
      <c r="M32" s="231"/>
      <c r="N32" s="231"/>
      <c r="O32" s="231"/>
      <c r="P32" s="233"/>
      <c r="Q32" s="233"/>
      <c r="R32" s="233"/>
      <c r="S32" s="234"/>
      <c r="T32" s="207"/>
      <c r="U32" s="208"/>
    </row>
    <row r="33" spans="1:22" s="141" customFormat="1" ht="21.75" customHeight="1">
      <c r="A33" s="209" t="s">
        <v>97</v>
      </c>
      <c r="B33" s="209"/>
      <c r="C33" s="209"/>
      <c r="D33" s="210"/>
      <c r="E33" s="210"/>
      <c r="F33" s="210"/>
      <c r="G33" s="210"/>
      <c r="H33" s="210"/>
      <c r="I33" s="210"/>
      <c r="J33" s="210"/>
      <c r="K33" s="209"/>
      <c r="L33" s="209"/>
      <c r="M33" s="211"/>
      <c r="N33" s="211"/>
      <c r="O33" s="211"/>
      <c r="P33" s="211"/>
      <c r="Q33" s="211"/>
      <c r="R33" s="211"/>
      <c r="S33" s="211"/>
      <c r="T33" s="211"/>
      <c r="V33" s="136"/>
    </row>
    <row r="34" spans="1:22" ht="21.75" customHeight="1">
      <c r="A34" s="212" t="s">
        <v>130</v>
      </c>
      <c r="B34" s="134"/>
      <c r="C34" s="134"/>
      <c r="D34" s="213"/>
      <c r="E34" s="213"/>
      <c r="F34" s="213"/>
      <c r="G34" s="213"/>
      <c r="H34" s="213"/>
      <c r="I34" s="213"/>
      <c r="J34" s="213"/>
      <c r="K34" s="134"/>
      <c r="L34" s="134"/>
      <c r="M34" s="211"/>
      <c r="N34" s="211"/>
      <c r="O34" s="211"/>
      <c r="P34" s="211"/>
      <c r="Q34" s="211"/>
      <c r="R34" s="211"/>
      <c r="S34" s="211"/>
      <c r="T34" s="211"/>
    </row>
    <row r="35" spans="1:22" ht="21" customHeight="1">
      <c r="A35" s="134"/>
      <c r="B35" s="134"/>
      <c r="C35" s="134"/>
      <c r="D35" s="213"/>
      <c r="E35" s="213"/>
      <c r="F35" s="213"/>
      <c r="G35" s="213"/>
      <c r="H35" s="213"/>
      <c r="I35" s="213"/>
      <c r="J35" s="213"/>
      <c r="K35" s="134"/>
      <c r="L35" s="134"/>
      <c r="M35" s="214"/>
      <c r="N35" s="214"/>
      <c r="O35" s="214"/>
      <c r="P35" s="214"/>
      <c r="Q35" s="214"/>
      <c r="R35" s="214"/>
      <c r="S35" s="214"/>
      <c r="T35" s="214"/>
    </row>
    <row r="36" spans="1:22" ht="15.75" customHeight="1">
      <c r="A36" s="137"/>
      <c r="B36" s="137"/>
      <c r="C36" s="137"/>
      <c r="D36" s="138"/>
      <c r="E36" s="138"/>
      <c r="F36" s="138"/>
      <c r="G36" s="138"/>
      <c r="H36" s="138"/>
      <c r="I36" s="138"/>
      <c r="J36" s="138"/>
      <c r="K36" s="137"/>
      <c r="L36" s="137"/>
      <c r="M36" s="137"/>
      <c r="N36" s="137"/>
      <c r="O36" s="137"/>
      <c r="P36" s="137"/>
      <c r="Q36" s="137"/>
      <c r="R36" s="137"/>
      <c r="S36" s="137"/>
      <c r="T36" s="137"/>
    </row>
    <row r="37" spans="1:22" ht="15.75" customHeight="1">
      <c r="A37" s="137"/>
      <c r="B37" s="137"/>
      <c r="C37" s="137"/>
      <c r="D37" s="138"/>
      <c r="E37" s="138"/>
      <c r="F37" s="138"/>
      <c r="G37" s="138"/>
      <c r="H37" s="138"/>
      <c r="I37" s="138"/>
      <c r="J37" s="138"/>
      <c r="K37" s="137"/>
      <c r="L37" s="137"/>
      <c r="M37" s="137"/>
      <c r="N37" s="137"/>
      <c r="O37" s="137"/>
      <c r="P37" s="137"/>
      <c r="Q37" s="137"/>
      <c r="R37" s="137"/>
      <c r="S37" s="137"/>
      <c r="T37" s="137"/>
    </row>
    <row r="38" spans="1:22" ht="15.75" customHeight="1">
      <c r="A38" s="137"/>
      <c r="B38" s="137"/>
      <c r="C38" s="137"/>
      <c r="D38" s="138"/>
      <c r="E38" s="138"/>
      <c r="F38" s="138"/>
      <c r="G38" s="138"/>
      <c r="H38" s="138"/>
      <c r="I38" s="138"/>
      <c r="J38" s="138"/>
      <c r="K38" s="137"/>
      <c r="L38" s="137"/>
      <c r="M38" s="137"/>
      <c r="N38" s="137"/>
      <c r="O38" s="137"/>
      <c r="P38" s="137"/>
      <c r="Q38" s="137"/>
      <c r="R38" s="137"/>
      <c r="S38" s="137"/>
      <c r="T38" s="137"/>
    </row>
    <row r="39" spans="1:22" ht="15.75" customHeight="1">
      <c r="A39" s="137"/>
      <c r="B39" s="137"/>
      <c r="C39" s="137"/>
      <c r="D39" s="138"/>
      <c r="E39" s="138"/>
      <c r="F39" s="138"/>
      <c r="G39" s="138"/>
      <c r="H39" s="138"/>
      <c r="I39" s="138"/>
      <c r="J39" s="138"/>
      <c r="K39" s="137"/>
      <c r="L39" s="137"/>
      <c r="M39" s="137"/>
      <c r="N39" s="137"/>
      <c r="O39" s="137"/>
      <c r="P39" s="137"/>
      <c r="Q39" s="137"/>
      <c r="R39" s="137"/>
      <c r="S39" s="137"/>
      <c r="T39" s="137"/>
    </row>
    <row r="40" spans="1:22" ht="15.75" customHeight="1">
      <c r="A40" s="137"/>
      <c r="B40" s="137"/>
      <c r="C40" s="137"/>
      <c r="D40" s="138"/>
      <c r="E40" s="138"/>
      <c r="F40" s="138"/>
      <c r="G40" s="138"/>
      <c r="H40" s="138"/>
      <c r="I40" s="138"/>
      <c r="J40" s="138"/>
      <c r="K40" s="137"/>
      <c r="L40" s="137"/>
      <c r="M40" s="137"/>
      <c r="N40" s="137"/>
      <c r="O40" s="137"/>
      <c r="P40" s="137"/>
      <c r="Q40" s="137"/>
      <c r="R40" s="137"/>
      <c r="S40" s="137"/>
      <c r="T40" s="137"/>
    </row>
    <row r="41" spans="1:22" ht="15.75" customHeight="1">
      <c r="A41" s="137"/>
      <c r="B41" s="137"/>
      <c r="C41" s="137"/>
      <c r="D41" s="138"/>
      <c r="E41" s="138"/>
      <c r="F41" s="138"/>
      <c r="G41" s="138"/>
      <c r="H41" s="138"/>
      <c r="I41" s="138"/>
      <c r="J41" s="138"/>
      <c r="K41" s="137"/>
      <c r="L41" s="137"/>
      <c r="M41" s="137"/>
      <c r="N41" s="137"/>
      <c r="O41" s="137"/>
      <c r="P41" s="137"/>
      <c r="Q41" s="137"/>
      <c r="R41" s="137"/>
      <c r="S41" s="137"/>
      <c r="T41" s="137"/>
    </row>
    <row r="42" spans="1:22" ht="15.75" customHeight="1">
      <c r="A42" s="137"/>
      <c r="B42" s="137"/>
      <c r="C42" s="137"/>
      <c r="D42" s="138"/>
      <c r="E42" s="138"/>
      <c r="F42" s="138"/>
      <c r="G42" s="138"/>
      <c r="H42" s="138"/>
      <c r="I42" s="138"/>
      <c r="J42" s="138"/>
      <c r="K42" s="137"/>
      <c r="L42" s="137"/>
      <c r="M42" s="137"/>
      <c r="N42" s="137"/>
      <c r="O42" s="137"/>
      <c r="P42" s="137"/>
      <c r="Q42" s="137"/>
      <c r="R42" s="137"/>
      <c r="S42" s="137"/>
      <c r="T42" s="137"/>
    </row>
    <row r="43" spans="1:22" ht="15.75" customHeight="1">
      <c r="A43" s="137"/>
      <c r="B43" s="137"/>
      <c r="C43" s="137"/>
      <c r="D43" s="138"/>
      <c r="E43" s="138"/>
      <c r="F43" s="138"/>
      <c r="G43" s="138"/>
      <c r="H43" s="138"/>
      <c r="I43" s="138"/>
      <c r="J43" s="138"/>
      <c r="K43" s="137"/>
      <c r="L43" s="137"/>
      <c r="M43" s="137"/>
      <c r="N43" s="137"/>
      <c r="O43" s="137"/>
      <c r="P43" s="137"/>
      <c r="Q43" s="137"/>
      <c r="R43" s="137"/>
      <c r="S43" s="137"/>
      <c r="T43" s="137"/>
    </row>
    <row r="44" spans="1:22" ht="15.75" customHeight="1">
      <c r="A44" s="137"/>
      <c r="B44" s="137"/>
      <c r="C44" s="137"/>
      <c r="D44" s="138"/>
      <c r="E44" s="138"/>
      <c r="F44" s="138"/>
      <c r="G44" s="138"/>
      <c r="H44" s="138"/>
      <c r="I44" s="138"/>
      <c r="J44" s="138"/>
      <c r="K44" s="137"/>
      <c r="L44" s="137"/>
      <c r="M44" s="137"/>
      <c r="N44" s="137"/>
      <c r="O44" s="137"/>
      <c r="P44" s="137"/>
      <c r="Q44" s="137"/>
      <c r="R44" s="137"/>
      <c r="S44" s="137"/>
      <c r="T44" s="137"/>
    </row>
    <row r="45" spans="1:22" ht="15.75" customHeight="1">
      <c r="A45" s="137"/>
      <c r="B45" s="137"/>
      <c r="C45" s="137"/>
      <c r="D45" s="138"/>
      <c r="E45" s="138"/>
      <c r="F45" s="138"/>
      <c r="G45" s="138"/>
      <c r="H45" s="138"/>
      <c r="I45" s="138"/>
      <c r="J45" s="138"/>
      <c r="K45" s="137"/>
      <c r="L45" s="137"/>
      <c r="M45" s="137"/>
      <c r="N45" s="137"/>
      <c r="O45" s="137"/>
      <c r="P45" s="137"/>
      <c r="Q45" s="137"/>
      <c r="R45" s="137"/>
      <c r="S45" s="137"/>
      <c r="T45" s="137"/>
    </row>
    <row r="46" spans="1:22" ht="15.75" customHeight="1">
      <c r="A46" s="137"/>
      <c r="B46" s="137"/>
      <c r="C46" s="137"/>
      <c r="D46" s="138"/>
      <c r="E46" s="138"/>
      <c r="F46" s="138"/>
      <c r="G46" s="138"/>
      <c r="H46" s="138"/>
      <c r="I46" s="138"/>
      <c r="J46" s="138"/>
      <c r="K46" s="137"/>
      <c r="L46" s="137"/>
      <c r="M46" s="137"/>
      <c r="N46" s="137"/>
      <c r="O46" s="137"/>
      <c r="P46" s="137"/>
      <c r="Q46" s="137"/>
      <c r="R46" s="137"/>
      <c r="S46" s="137"/>
      <c r="T46" s="137"/>
    </row>
    <row r="47" spans="1:22" ht="15.75" customHeight="1">
      <c r="A47" s="137"/>
      <c r="B47" s="137"/>
      <c r="C47" s="137"/>
      <c r="D47" s="138"/>
      <c r="E47" s="138"/>
      <c r="F47" s="138"/>
      <c r="G47" s="138"/>
      <c r="H47" s="138"/>
      <c r="I47" s="138"/>
      <c r="J47" s="138"/>
      <c r="K47" s="137"/>
      <c r="L47" s="137"/>
      <c r="M47" s="137"/>
      <c r="N47" s="137"/>
      <c r="O47" s="137"/>
      <c r="P47" s="137"/>
      <c r="Q47" s="137"/>
      <c r="R47" s="137"/>
      <c r="S47" s="137"/>
      <c r="T47" s="137"/>
    </row>
    <row r="48" spans="1:22" ht="15.75" customHeight="1">
      <c r="A48" s="137"/>
      <c r="B48" s="137"/>
      <c r="C48" s="137"/>
      <c r="D48" s="138"/>
      <c r="E48" s="138"/>
      <c r="F48" s="138"/>
      <c r="G48" s="138"/>
      <c r="H48" s="138"/>
      <c r="I48" s="138"/>
      <c r="J48" s="138"/>
      <c r="K48" s="137"/>
      <c r="L48" s="137"/>
      <c r="M48" s="137"/>
      <c r="N48" s="137"/>
      <c r="O48" s="137"/>
      <c r="P48" s="137"/>
      <c r="Q48" s="137"/>
      <c r="R48" s="137"/>
      <c r="S48" s="137"/>
      <c r="T48" s="137"/>
    </row>
    <row r="49" spans="1:20" ht="15.75" customHeight="1">
      <c r="A49" s="137"/>
      <c r="B49" s="137"/>
      <c r="C49" s="137"/>
      <c r="D49" s="138"/>
      <c r="E49" s="138"/>
      <c r="F49" s="138"/>
      <c r="G49" s="138"/>
      <c r="H49" s="138"/>
      <c r="I49" s="138"/>
      <c r="J49" s="138"/>
      <c r="K49" s="137"/>
      <c r="L49" s="137"/>
      <c r="M49" s="137"/>
      <c r="N49" s="137"/>
      <c r="O49" s="137"/>
      <c r="P49" s="137"/>
      <c r="Q49" s="137"/>
      <c r="R49" s="137"/>
      <c r="S49" s="137"/>
      <c r="T49" s="137"/>
    </row>
    <row r="50" spans="1:20" ht="15.75" customHeight="1">
      <c r="A50" s="137"/>
      <c r="B50" s="137"/>
      <c r="C50" s="137"/>
      <c r="D50" s="138"/>
      <c r="E50" s="138"/>
      <c r="F50" s="138"/>
      <c r="G50" s="138"/>
      <c r="H50" s="138"/>
      <c r="I50" s="138"/>
      <c r="J50" s="138"/>
      <c r="K50" s="137"/>
      <c r="L50" s="137"/>
      <c r="M50" s="137"/>
      <c r="N50" s="137"/>
      <c r="O50" s="137"/>
      <c r="P50" s="137"/>
      <c r="Q50" s="137"/>
      <c r="R50" s="137"/>
      <c r="S50" s="137"/>
      <c r="T50" s="137"/>
    </row>
    <row r="51" spans="1:20" ht="15.75" customHeight="1">
      <c r="A51" s="137"/>
      <c r="B51" s="137"/>
      <c r="C51" s="137"/>
      <c r="D51" s="138"/>
      <c r="E51" s="138"/>
      <c r="F51" s="138"/>
      <c r="G51" s="138"/>
      <c r="H51" s="138"/>
      <c r="I51" s="138"/>
      <c r="J51" s="138"/>
      <c r="K51" s="137"/>
      <c r="L51" s="137"/>
      <c r="M51" s="137"/>
      <c r="N51" s="137"/>
      <c r="O51" s="137"/>
      <c r="P51" s="137"/>
      <c r="Q51" s="137"/>
      <c r="R51" s="137"/>
      <c r="S51" s="137"/>
      <c r="T51" s="137"/>
    </row>
    <row r="52" spans="1:20" ht="15.75" customHeight="1">
      <c r="A52" s="137"/>
      <c r="B52" s="137"/>
      <c r="C52" s="137"/>
      <c r="D52" s="138"/>
      <c r="E52" s="138"/>
      <c r="F52" s="138"/>
      <c r="G52" s="138"/>
      <c r="H52" s="138"/>
      <c r="I52" s="138"/>
      <c r="J52" s="138"/>
      <c r="K52" s="137"/>
      <c r="L52" s="137"/>
      <c r="M52" s="137"/>
      <c r="N52" s="137"/>
      <c r="O52" s="137"/>
      <c r="P52" s="137"/>
      <c r="Q52" s="137"/>
      <c r="R52" s="137"/>
      <c r="S52" s="137"/>
      <c r="T52" s="137"/>
    </row>
    <row r="53" spans="1:20" ht="15.75" customHeight="1">
      <c r="A53" s="137"/>
      <c r="B53" s="137"/>
      <c r="C53" s="137"/>
      <c r="D53" s="138"/>
      <c r="E53" s="138"/>
      <c r="F53" s="138"/>
      <c r="G53" s="138"/>
      <c r="H53" s="138"/>
      <c r="I53" s="138"/>
      <c r="J53" s="138"/>
      <c r="K53" s="137"/>
      <c r="L53" s="137"/>
      <c r="M53" s="137"/>
      <c r="N53" s="137"/>
      <c r="O53" s="137"/>
      <c r="P53" s="137"/>
      <c r="Q53" s="137"/>
      <c r="R53" s="137"/>
      <c r="S53" s="137"/>
      <c r="T53" s="137"/>
    </row>
    <row r="54" spans="1:20" ht="15.75" customHeight="1">
      <c r="A54" s="137"/>
      <c r="B54" s="137"/>
      <c r="C54" s="137"/>
      <c r="D54" s="138"/>
      <c r="E54" s="138"/>
      <c r="F54" s="138"/>
      <c r="G54" s="138"/>
      <c r="H54" s="138"/>
      <c r="I54" s="138"/>
      <c r="J54" s="138"/>
      <c r="K54" s="137"/>
      <c r="L54" s="137"/>
      <c r="M54" s="137"/>
      <c r="N54" s="137"/>
      <c r="O54" s="137"/>
      <c r="P54" s="137"/>
      <c r="Q54" s="137"/>
      <c r="R54" s="137"/>
      <c r="S54" s="137"/>
      <c r="T54" s="137"/>
    </row>
    <row r="55" spans="1:20" ht="15.75" customHeight="1">
      <c r="A55" s="137"/>
      <c r="B55" s="137"/>
      <c r="C55" s="137"/>
      <c r="D55" s="138"/>
      <c r="E55" s="138"/>
      <c r="F55" s="138"/>
      <c r="G55" s="138"/>
      <c r="H55" s="138"/>
      <c r="I55" s="138"/>
      <c r="J55" s="138"/>
      <c r="K55" s="137"/>
      <c r="L55" s="137"/>
      <c r="M55" s="137"/>
      <c r="N55" s="137"/>
      <c r="O55" s="137"/>
      <c r="P55" s="137"/>
      <c r="Q55" s="137"/>
      <c r="R55" s="137"/>
      <c r="S55" s="137"/>
      <c r="T55" s="137"/>
    </row>
    <row r="56" spans="1:20" ht="15.75" customHeight="1">
      <c r="A56" s="137"/>
      <c r="B56" s="137"/>
      <c r="C56" s="137"/>
      <c r="D56" s="138"/>
      <c r="E56" s="138"/>
      <c r="F56" s="138"/>
      <c r="G56" s="138"/>
      <c r="H56" s="138"/>
      <c r="I56" s="138"/>
      <c r="J56" s="138"/>
      <c r="K56" s="137"/>
      <c r="L56" s="137"/>
      <c r="M56" s="137"/>
      <c r="N56" s="137"/>
      <c r="O56" s="137"/>
      <c r="P56" s="137"/>
      <c r="Q56" s="137"/>
      <c r="R56" s="137"/>
      <c r="S56" s="137"/>
      <c r="T56" s="137"/>
    </row>
    <row r="57" spans="1:20" ht="15.75" customHeight="1">
      <c r="A57" s="137"/>
      <c r="B57" s="137"/>
      <c r="C57" s="137"/>
      <c r="D57" s="138"/>
      <c r="E57" s="138"/>
      <c r="F57" s="138"/>
      <c r="G57" s="138"/>
      <c r="H57" s="138"/>
      <c r="I57" s="138"/>
      <c r="J57" s="138"/>
      <c r="K57" s="137"/>
      <c r="L57" s="137"/>
      <c r="M57" s="137"/>
      <c r="N57" s="137"/>
      <c r="O57" s="137"/>
      <c r="P57" s="137"/>
      <c r="Q57" s="137"/>
      <c r="R57" s="137"/>
      <c r="S57" s="137"/>
      <c r="T57" s="137"/>
    </row>
    <row r="58" spans="1:20" ht="15.75" customHeight="1">
      <c r="A58" s="137"/>
      <c r="B58" s="137"/>
      <c r="C58" s="137"/>
      <c r="D58" s="138"/>
      <c r="E58" s="138"/>
      <c r="F58" s="138"/>
      <c r="G58" s="138"/>
      <c r="H58" s="138"/>
      <c r="I58" s="138"/>
      <c r="J58" s="138"/>
      <c r="K58" s="137"/>
      <c r="L58" s="137"/>
      <c r="M58" s="137"/>
      <c r="N58" s="137"/>
      <c r="O58" s="137"/>
      <c r="P58" s="137"/>
      <c r="Q58" s="137"/>
      <c r="R58" s="137"/>
      <c r="S58" s="137"/>
      <c r="T58" s="137"/>
    </row>
    <row r="59" spans="1:20" ht="15.75" customHeight="1">
      <c r="A59" s="137"/>
      <c r="B59" s="137"/>
      <c r="C59" s="137"/>
      <c r="D59" s="138"/>
      <c r="E59" s="138"/>
      <c r="F59" s="138"/>
      <c r="G59" s="138"/>
      <c r="H59" s="138"/>
      <c r="I59" s="138"/>
      <c r="J59" s="138"/>
      <c r="K59" s="137"/>
      <c r="L59" s="137"/>
      <c r="M59" s="137"/>
      <c r="N59" s="137"/>
      <c r="O59" s="137"/>
      <c r="P59" s="137"/>
      <c r="Q59" s="137"/>
      <c r="R59" s="137"/>
      <c r="S59" s="137"/>
      <c r="T59" s="137"/>
    </row>
    <row r="60" spans="1:20" ht="15.75" customHeight="1">
      <c r="A60" s="137"/>
      <c r="B60" s="137"/>
      <c r="C60" s="137"/>
      <c r="D60" s="138"/>
      <c r="E60" s="138"/>
      <c r="F60" s="138"/>
      <c r="G60" s="138"/>
      <c r="H60" s="138"/>
      <c r="I60" s="138"/>
      <c r="J60" s="138"/>
      <c r="K60" s="137"/>
      <c r="L60" s="137"/>
      <c r="M60" s="137"/>
      <c r="N60" s="137"/>
      <c r="O60" s="137"/>
      <c r="P60" s="137"/>
      <c r="Q60" s="137"/>
      <c r="R60" s="137"/>
      <c r="S60" s="137"/>
      <c r="T60" s="137"/>
    </row>
    <row r="61" spans="1:20" ht="15.75" customHeight="1">
      <c r="A61" s="137"/>
      <c r="B61" s="137"/>
      <c r="C61" s="137"/>
      <c r="D61" s="138"/>
      <c r="E61" s="138"/>
      <c r="F61" s="138"/>
      <c r="G61" s="138"/>
      <c r="H61" s="138"/>
      <c r="I61" s="138"/>
      <c r="J61" s="138"/>
      <c r="K61" s="137"/>
      <c r="L61" s="137"/>
      <c r="M61" s="137"/>
      <c r="N61" s="137"/>
      <c r="O61" s="137"/>
      <c r="P61" s="137"/>
      <c r="Q61" s="137"/>
      <c r="R61" s="137"/>
      <c r="S61" s="137"/>
      <c r="T61" s="137"/>
    </row>
    <row r="62" spans="1:20" ht="15.75" customHeight="1">
      <c r="A62" s="137"/>
      <c r="B62" s="137"/>
      <c r="C62" s="137"/>
      <c r="D62" s="138"/>
      <c r="E62" s="138"/>
      <c r="F62" s="138"/>
      <c r="G62" s="138"/>
      <c r="H62" s="138"/>
      <c r="I62" s="138"/>
      <c r="J62" s="138"/>
      <c r="K62" s="137"/>
      <c r="L62" s="137"/>
      <c r="M62" s="137"/>
      <c r="N62" s="137"/>
      <c r="O62" s="137"/>
      <c r="P62" s="137"/>
      <c r="Q62" s="137"/>
      <c r="R62" s="137"/>
      <c r="S62" s="137"/>
      <c r="T62" s="137"/>
    </row>
    <row r="63" spans="1:20" ht="15.75" customHeight="1">
      <c r="A63" s="137"/>
      <c r="B63" s="137"/>
      <c r="C63" s="137"/>
      <c r="D63" s="138"/>
      <c r="E63" s="138"/>
      <c r="F63" s="138"/>
      <c r="G63" s="138"/>
      <c r="H63" s="138"/>
      <c r="I63" s="138"/>
      <c r="J63" s="138"/>
      <c r="K63" s="137"/>
      <c r="L63" s="137"/>
      <c r="M63" s="137"/>
      <c r="N63" s="137"/>
      <c r="O63" s="137"/>
      <c r="P63" s="137"/>
      <c r="Q63" s="137"/>
      <c r="R63" s="137"/>
      <c r="S63" s="137"/>
      <c r="T63" s="137"/>
    </row>
    <row r="64" spans="1:20" ht="15.75" customHeight="1">
      <c r="A64" s="137"/>
      <c r="B64" s="137"/>
      <c r="C64" s="137"/>
      <c r="D64" s="138"/>
      <c r="E64" s="138"/>
      <c r="F64" s="138"/>
      <c r="G64" s="138"/>
      <c r="H64" s="138"/>
      <c r="I64" s="138"/>
      <c r="J64" s="138"/>
      <c r="K64" s="137"/>
      <c r="L64" s="137"/>
      <c r="M64" s="137"/>
      <c r="N64" s="137"/>
      <c r="O64" s="137"/>
      <c r="P64" s="137"/>
      <c r="Q64" s="137"/>
      <c r="R64" s="137"/>
      <c r="S64" s="137"/>
      <c r="T64" s="137"/>
    </row>
    <row r="65" spans="1:20" ht="15.75" customHeight="1">
      <c r="A65" s="137"/>
      <c r="B65" s="137"/>
      <c r="C65" s="137"/>
      <c r="D65" s="138"/>
      <c r="E65" s="138"/>
      <c r="F65" s="138"/>
      <c r="G65" s="138"/>
      <c r="H65" s="138"/>
      <c r="I65" s="138"/>
      <c r="J65" s="138"/>
      <c r="K65" s="137"/>
      <c r="L65" s="137"/>
      <c r="M65" s="137"/>
      <c r="N65" s="137"/>
      <c r="O65" s="137"/>
      <c r="P65" s="137"/>
      <c r="Q65" s="137"/>
      <c r="R65" s="137"/>
      <c r="S65" s="137"/>
      <c r="T65" s="137"/>
    </row>
    <row r="66" spans="1:20" ht="15.75" customHeight="1">
      <c r="A66" s="137"/>
      <c r="B66" s="137"/>
      <c r="C66" s="137"/>
      <c r="D66" s="138"/>
      <c r="E66" s="138"/>
      <c r="F66" s="138"/>
      <c r="G66" s="138"/>
      <c r="H66" s="138"/>
      <c r="I66" s="138"/>
      <c r="J66" s="138"/>
      <c r="K66" s="137"/>
      <c r="L66" s="137"/>
      <c r="M66" s="137"/>
      <c r="N66" s="137"/>
      <c r="O66" s="137"/>
      <c r="P66" s="137"/>
      <c r="Q66" s="137"/>
      <c r="R66" s="137"/>
      <c r="S66" s="137"/>
      <c r="T66" s="137"/>
    </row>
    <row r="67" spans="1:20" ht="15.75" customHeight="1">
      <c r="A67" s="137"/>
      <c r="B67" s="137"/>
      <c r="C67" s="137"/>
      <c r="D67" s="138"/>
      <c r="E67" s="138"/>
      <c r="F67" s="138"/>
      <c r="G67" s="138"/>
      <c r="H67" s="138"/>
      <c r="I67" s="138"/>
      <c r="J67" s="138"/>
      <c r="K67" s="137"/>
      <c r="L67" s="137"/>
      <c r="M67" s="137"/>
      <c r="N67" s="137"/>
      <c r="O67" s="137"/>
      <c r="P67" s="137"/>
      <c r="Q67" s="137"/>
      <c r="R67" s="137"/>
      <c r="S67" s="137"/>
      <c r="T67" s="137"/>
    </row>
    <row r="68" spans="1:20" ht="15.75" customHeight="1">
      <c r="A68" s="137"/>
      <c r="B68" s="137"/>
      <c r="C68" s="137"/>
      <c r="D68" s="138"/>
      <c r="E68" s="138"/>
      <c r="F68" s="138"/>
      <c r="G68" s="138"/>
      <c r="H68" s="138"/>
      <c r="I68" s="138"/>
      <c r="J68" s="138"/>
      <c r="K68" s="137"/>
      <c r="L68" s="137"/>
      <c r="M68" s="137"/>
      <c r="N68" s="137"/>
      <c r="O68" s="137"/>
      <c r="P68" s="137"/>
      <c r="Q68" s="137"/>
      <c r="R68" s="137"/>
      <c r="S68" s="137"/>
      <c r="T68" s="137"/>
    </row>
    <row r="69" spans="1:20" ht="15.75" customHeight="1">
      <c r="A69" s="137"/>
      <c r="B69" s="137"/>
      <c r="C69" s="137"/>
      <c r="D69" s="138"/>
      <c r="E69" s="138"/>
      <c r="F69" s="138"/>
      <c r="G69" s="138"/>
      <c r="H69" s="138"/>
      <c r="I69" s="138"/>
      <c r="J69" s="138"/>
      <c r="K69" s="137"/>
      <c r="L69" s="137"/>
      <c r="M69" s="137"/>
      <c r="N69" s="137"/>
      <c r="O69" s="137"/>
      <c r="P69" s="137"/>
      <c r="Q69" s="137"/>
      <c r="R69" s="137"/>
      <c r="S69" s="137"/>
      <c r="T69" s="137"/>
    </row>
    <row r="70" spans="1:20" ht="15.75" customHeight="1">
      <c r="A70" s="137"/>
      <c r="B70" s="137"/>
      <c r="C70" s="137"/>
      <c r="D70" s="138"/>
      <c r="E70" s="138"/>
      <c r="F70" s="138"/>
      <c r="G70" s="138"/>
      <c r="H70" s="138"/>
      <c r="I70" s="138"/>
      <c r="J70" s="138"/>
      <c r="K70" s="137"/>
      <c r="L70" s="137"/>
      <c r="M70" s="137"/>
      <c r="N70" s="137"/>
      <c r="O70" s="137"/>
      <c r="P70" s="137"/>
      <c r="Q70" s="137"/>
      <c r="R70" s="137"/>
      <c r="S70" s="137"/>
      <c r="T70" s="137"/>
    </row>
    <row r="71" spans="1:20" ht="15.75" customHeight="1">
      <c r="A71" s="137"/>
      <c r="B71" s="137"/>
      <c r="C71" s="137"/>
      <c r="D71" s="138"/>
      <c r="E71" s="138"/>
      <c r="F71" s="138"/>
      <c r="G71" s="138"/>
      <c r="H71" s="138"/>
      <c r="I71" s="138"/>
      <c r="J71" s="138"/>
      <c r="K71" s="137"/>
      <c r="L71" s="137"/>
      <c r="M71" s="137"/>
      <c r="N71" s="137"/>
      <c r="O71" s="137"/>
      <c r="P71" s="137"/>
      <c r="Q71" s="137"/>
      <c r="R71" s="137"/>
      <c r="S71" s="137"/>
      <c r="T71" s="137"/>
    </row>
    <row r="72" spans="1:20" ht="15.75" customHeight="1">
      <c r="A72" s="137"/>
      <c r="B72" s="137"/>
      <c r="C72" s="137"/>
      <c r="D72" s="138"/>
      <c r="E72" s="138"/>
      <c r="F72" s="138"/>
      <c r="G72" s="138"/>
      <c r="H72" s="138"/>
      <c r="I72" s="138"/>
      <c r="J72" s="138"/>
      <c r="K72" s="137"/>
      <c r="L72" s="137"/>
      <c r="M72" s="137"/>
      <c r="N72" s="137"/>
      <c r="O72" s="137"/>
      <c r="P72" s="137"/>
      <c r="Q72" s="137"/>
      <c r="R72" s="137"/>
      <c r="S72" s="137"/>
      <c r="T72" s="137"/>
    </row>
    <row r="73" spans="1:20" ht="15.75" customHeight="1">
      <c r="A73" s="137"/>
      <c r="B73" s="137"/>
      <c r="C73" s="137"/>
      <c r="D73" s="138"/>
      <c r="E73" s="138"/>
      <c r="F73" s="138"/>
      <c r="G73" s="138"/>
      <c r="H73" s="138"/>
      <c r="I73" s="138"/>
      <c r="J73" s="138"/>
      <c r="K73" s="137"/>
      <c r="L73" s="137"/>
      <c r="M73" s="137"/>
      <c r="N73" s="137"/>
      <c r="O73" s="137"/>
      <c r="P73" s="137"/>
      <c r="Q73" s="137"/>
      <c r="R73" s="137"/>
      <c r="S73" s="137"/>
      <c r="T73" s="137"/>
    </row>
    <row r="74" spans="1:20" ht="15.75" customHeight="1">
      <c r="A74" s="137"/>
      <c r="B74" s="137"/>
      <c r="C74" s="137"/>
      <c r="D74" s="138"/>
      <c r="E74" s="138"/>
      <c r="F74" s="138"/>
      <c r="G74" s="138"/>
      <c r="H74" s="138"/>
      <c r="I74" s="138"/>
      <c r="J74" s="138"/>
      <c r="K74" s="137"/>
      <c r="L74" s="137"/>
      <c r="M74" s="137"/>
      <c r="N74" s="137"/>
      <c r="O74" s="137"/>
      <c r="P74" s="137"/>
      <c r="Q74" s="137"/>
      <c r="R74" s="137"/>
      <c r="S74" s="137"/>
      <c r="T74" s="137"/>
    </row>
    <row r="75" spans="1:20" ht="15.75" customHeight="1">
      <c r="A75" s="137"/>
      <c r="B75" s="137"/>
      <c r="C75" s="137"/>
      <c r="D75" s="138"/>
      <c r="E75" s="138"/>
      <c r="F75" s="138"/>
      <c r="G75" s="138"/>
      <c r="H75" s="138"/>
      <c r="I75" s="138"/>
      <c r="J75" s="138"/>
      <c r="K75" s="137"/>
      <c r="L75" s="137"/>
      <c r="M75" s="137"/>
      <c r="N75" s="137"/>
      <c r="O75" s="137"/>
      <c r="P75" s="137"/>
      <c r="Q75" s="137"/>
      <c r="R75" s="137"/>
      <c r="S75" s="137"/>
      <c r="T75" s="137"/>
    </row>
    <row r="76" spans="1:20" ht="15.75" customHeight="1">
      <c r="A76" s="137"/>
      <c r="B76" s="137"/>
      <c r="C76" s="137"/>
      <c r="D76" s="138"/>
      <c r="E76" s="138"/>
      <c r="F76" s="138"/>
      <c r="G76" s="138"/>
      <c r="H76" s="138"/>
      <c r="I76" s="138"/>
      <c r="J76" s="138"/>
      <c r="K76" s="137"/>
      <c r="L76" s="137"/>
      <c r="M76" s="137"/>
      <c r="N76" s="137"/>
      <c r="O76" s="137"/>
      <c r="P76" s="137"/>
      <c r="Q76" s="137"/>
      <c r="R76" s="137"/>
      <c r="S76" s="137"/>
      <c r="T76" s="137"/>
    </row>
    <row r="77" spans="1:20" ht="15.75" customHeight="1">
      <c r="A77" s="137"/>
      <c r="B77" s="137"/>
      <c r="C77" s="137"/>
      <c r="D77" s="138"/>
      <c r="E77" s="138"/>
      <c r="F77" s="138"/>
      <c r="G77" s="138"/>
      <c r="H77" s="138"/>
      <c r="I77" s="138"/>
      <c r="J77" s="138"/>
      <c r="K77" s="137"/>
      <c r="L77" s="137"/>
      <c r="M77" s="137"/>
      <c r="N77" s="137"/>
      <c r="O77" s="137"/>
      <c r="P77" s="137"/>
      <c r="Q77" s="137"/>
      <c r="R77" s="137"/>
      <c r="S77" s="137"/>
      <c r="T77" s="137"/>
    </row>
    <row r="78" spans="1:20" ht="15.75" customHeight="1">
      <c r="A78" s="137"/>
      <c r="B78" s="137"/>
      <c r="C78" s="137"/>
      <c r="D78" s="138"/>
      <c r="E78" s="138"/>
      <c r="F78" s="138"/>
      <c r="G78" s="138"/>
      <c r="H78" s="138"/>
      <c r="I78" s="138"/>
      <c r="J78" s="138"/>
      <c r="K78" s="137"/>
      <c r="L78" s="137"/>
      <c r="M78" s="137"/>
      <c r="N78" s="137"/>
      <c r="O78" s="137"/>
      <c r="P78" s="137"/>
      <c r="Q78" s="137"/>
      <c r="R78" s="137"/>
      <c r="S78" s="137"/>
      <c r="T78" s="137"/>
    </row>
    <row r="79" spans="1:20" ht="15.75" customHeight="1">
      <c r="A79" s="137"/>
      <c r="B79" s="137"/>
      <c r="C79" s="137"/>
      <c r="D79" s="138"/>
      <c r="E79" s="138"/>
      <c r="F79" s="138"/>
      <c r="G79" s="138"/>
      <c r="H79" s="138"/>
      <c r="I79" s="138"/>
      <c r="J79" s="138"/>
      <c r="K79" s="137"/>
      <c r="L79" s="137"/>
      <c r="M79" s="137"/>
      <c r="N79" s="137"/>
      <c r="O79" s="137"/>
      <c r="P79" s="137"/>
      <c r="Q79" s="137"/>
      <c r="R79" s="137"/>
      <c r="S79" s="137"/>
      <c r="T79" s="137"/>
    </row>
    <row r="80" spans="1:20" ht="15.75" customHeight="1">
      <c r="A80" s="137"/>
      <c r="B80" s="137"/>
      <c r="C80" s="137"/>
      <c r="D80" s="138"/>
      <c r="E80" s="138"/>
      <c r="F80" s="138"/>
      <c r="G80" s="138"/>
      <c r="H80" s="138"/>
      <c r="I80" s="138"/>
      <c r="J80" s="138"/>
      <c r="K80" s="137"/>
      <c r="L80" s="137"/>
      <c r="M80" s="137"/>
      <c r="N80" s="137"/>
      <c r="O80" s="137"/>
      <c r="P80" s="137"/>
      <c r="Q80" s="137"/>
      <c r="R80" s="137"/>
      <c r="S80" s="137"/>
      <c r="T80" s="137"/>
    </row>
    <row r="81" spans="1:20" ht="15.75" customHeight="1">
      <c r="A81" s="137"/>
      <c r="B81" s="137"/>
      <c r="C81" s="137"/>
      <c r="D81" s="138"/>
      <c r="E81" s="138"/>
      <c r="F81" s="138"/>
      <c r="G81" s="138"/>
      <c r="H81" s="138"/>
      <c r="I81" s="138"/>
      <c r="J81" s="138"/>
      <c r="K81" s="137"/>
      <c r="L81" s="137"/>
      <c r="M81" s="137"/>
      <c r="N81" s="137"/>
      <c r="O81" s="137"/>
      <c r="P81" s="137"/>
      <c r="Q81" s="137"/>
      <c r="R81" s="137"/>
      <c r="S81" s="137"/>
      <c r="T81" s="137"/>
    </row>
    <row r="82" spans="1:20" ht="15.75" customHeight="1">
      <c r="A82" s="137"/>
      <c r="B82" s="137"/>
      <c r="C82" s="137"/>
      <c r="D82" s="138"/>
      <c r="E82" s="138"/>
      <c r="F82" s="138"/>
      <c r="G82" s="138"/>
      <c r="H82" s="138"/>
      <c r="I82" s="138"/>
      <c r="J82" s="138"/>
      <c r="K82" s="137"/>
      <c r="L82" s="137"/>
      <c r="M82" s="137"/>
      <c r="N82" s="137"/>
      <c r="O82" s="137"/>
      <c r="P82" s="137"/>
      <c r="Q82" s="137"/>
      <c r="R82" s="137"/>
      <c r="S82" s="137"/>
      <c r="T82" s="137"/>
    </row>
    <row r="83" spans="1:20" ht="15.75" customHeight="1">
      <c r="A83" s="137"/>
      <c r="B83" s="137"/>
      <c r="C83" s="137"/>
      <c r="D83" s="138"/>
      <c r="E83" s="138"/>
      <c r="F83" s="138"/>
      <c r="G83" s="138"/>
      <c r="H83" s="138"/>
      <c r="I83" s="138"/>
      <c r="J83" s="138"/>
      <c r="K83" s="137"/>
      <c r="L83" s="137"/>
      <c r="M83" s="137"/>
      <c r="N83" s="137"/>
      <c r="O83" s="137"/>
      <c r="P83" s="137"/>
      <c r="Q83" s="137"/>
      <c r="R83" s="137"/>
      <c r="S83" s="137"/>
      <c r="T83" s="137"/>
    </row>
    <row r="84" spans="1:20" ht="15.75" customHeight="1">
      <c r="A84" s="137"/>
      <c r="B84" s="137"/>
      <c r="C84" s="137"/>
      <c r="D84" s="138"/>
      <c r="E84" s="138"/>
      <c r="F84" s="138"/>
      <c r="G84" s="138"/>
      <c r="H84" s="138"/>
      <c r="I84" s="138"/>
      <c r="J84" s="138"/>
      <c r="K84" s="137"/>
      <c r="L84" s="137"/>
      <c r="M84" s="137"/>
      <c r="N84" s="137"/>
      <c r="O84" s="137"/>
      <c r="P84" s="137"/>
      <c r="Q84" s="137"/>
      <c r="R84" s="137"/>
      <c r="S84" s="137"/>
      <c r="T84" s="137"/>
    </row>
    <row r="85" spans="1:20" ht="15.75" customHeight="1">
      <c r="A85" s="137"/>
      <c r="B85" s="137"/>
      <c r="C85" s="137"/>
      <c r="D85" s="138"/>
      <c r="E85" s="138"/>
      <c r="F85" s="138"/>
      <c r="G85" s="138"/>
      <c r="H85" s="138"/>
      <c r="I85" s="138"/>
      <c r="J85" s="138"/>
      <c r="K85" s="137"/>
      <c r="L85" s="137"/>
      <c r="M85" s="137"/>
      <c r="N85" s="137"/>
      <c r="O85" s="137"/>
      <c r="P85" s="137"/>
      <c r="Q85" s="137"/>
      <c r="R85" s="137"/>
      <c r="S85" s="137"/>
      <c r="T85" s="137"/>
    </row>
    <row r="86" spans="1:20" ht="15.75" customHeight="1">
      <c r="A86" s="137"/>
      <c r="B86" s="137"/>
      <c r="C86" s="137"/>
      <c r="D86" s="138"/>
      <c r="E86" s="138"/>
      <c r="F86" s="138"/>
      <c r="G86" s="138"/>
      <c r="H86" s="138"/>
      <c r="I86" s="138"/>
      <c r="J86" s="138"/>
      <c r="K86" s="137"/>
      <c r="L86" s="137"/>
      <c r="M86" s="137"/>
      <c r="N86" s="137"/>
      <c r="O86" s="137"/>
      <c r="P86" s="137"/>
      <c r="Q86" s="137"/>
      <c r="R86" s="137"/>
      <c r="S86" s="137"/>
      <c r="T86" s="137"/>
    </row>
    <row r="87" spans="1:20" ht="15.75" customHeight="1">
      <c r="A87" s="137"/>
      <c r="B87" s="137"/>
      <c r="C87" s="137"/>
      <c r="D87" s="138"/>
      <c r="E87" s="138"/>
      <c r="F87" s="138"/>
      <c r="G87" s="138"/>
      <c r="H87" s="138"/>
      <c r="I87" s="138"/>
      <c r="J87" s="138"/>
      <c r="K87" s="137"/>
      <c r="L87" s="137"/>
      <c r="M87" s="137"/>
      <c r="N87" s="137"/>
      <c r="O87" s="137"/>
      <c r="P87" s="137"/>
      <c r="Q87" s="137"/>
      <c r="R87" s="137"/>
      <c r="S87" s="137"/>
      <c r="T87" s="137"/>
    </row>
    <row r="88" spans="1:20" ht="15.75" customHeight="1">
      <c r="A88" s="137"/>
      <c r="B88" s="137"/>
      <c r="C88" s="137"/>
      <c r="D88" s="138"/>
      <c r="E88" s="138"/>
      <c r="F88" s="138"/>
      <c r="G88" s="138"/>
      <c r="H88" s="138"/>
      <c r="I88" s="138"/>
      <c r="J88" s="138"/>
      <c r="K88" s="137"/>
      <c r="L88" s="137"/>
      <c r="M88" s="137"/>
      <c r="N88" s="137"/>
      <c r="O88" s="137"/>
      <c r="P88" s="137"/>
      <c r="Q88" s="137"/>
      <c r="R88" s="137"/>
      <c r="S88" s="137"/>
      <c r="T88" s="137"/>
    </row>
    <row r="89" spans="1:20" ht="15.75" customHeight="1">
      <c r="A89" s="137"/>
      <c r="B89" s="137"/>
      <c r="C89" s="137"/>
      <c r="D89" s="138"/>
      <c r="E89" s="138"/>
      <c r="F89" s="138"/>
      <c r="G89" s="138"/>
      <c r="H89" s="138"/>
      <c r="I89" s="138"/>
      <c r="J89" s="138"/>
      <c r="K89" s="137"/>
      <c r="L89" s="137"/>
      <c r="M89" s="137"/>
      <c r="N89" s="137"/>
      <c r="O89" s="137"/>
      <c r="P89" s="137"/>
      <c r="Q89" s="137"/>
      <c r="R89" s="137"/>
      <c r="S89" s="137"/>
      <c r="T89" s="137"/>
    </row>
    <row r="90" spans="1:20" ht="15.75" customHeight="1">
      <c r="A90" s="137"/>
      <c r="B90" s="137"/>
      <c r="C90" s="137"/>
      <c r="D90" s="138"/>
      <c r="E90" s="138"/>
      <c r="F90" s="138"/>
      <c r="G90" s="138"/>
      <c r="H90" s="138"/>
      <c r="I90" s="138"/>
      <c r="J90" s="138"/>
      <c r="K90" s="137"/>
      <c r="L90" s="137"/>
      <c r="M90" s="137"/>
      <c r="N90" s="137"/>
      <c r="O90" s="137"/>
      <c r="P90" s="137"/>
      <c r="Q90" s="137"/>
      <c r="R90" s="137"/>
      <c r="S90" s="137"/>
      <c r="T90" s="137"/>
    </row>
    <row r="91" spans="1:20" ht="15.75" customHeight="1">
      <c r="A91" s="137"/>
      <c r="B91" s="137"/>
      <c r="C91" s="137"/>
      <c r="D91" s="138"/>
      <c r="E91" s="138"/>
      <c r="F91" s="138"/>
      <c r="G91" s="138"/>
      <c r="H91" s="138"/>
      <c r="I91" s="138"/>
      <c r="J91" s="138"/>
      <c r="K91" s="137"/>
      <c r="L91" s="137"/>
      <c r="M91" s="137"/>
      <c r="N91" s="137"/>
      <c r="O91" s="137"/>
      <c r="P91" s="137"/>
      <c r="Q91" s="137"/>
      <c r="R91" s="137"/>
      <c r="S91" s="137"/>
      <c r="T91" s="137"/>
    </row>
    <row r="92" spans="1:20" ht="15.75" customHeight="1">
      <c r="A92" s="137"/>
      <c r="B92" s="137"/>
      <c r="C92" s="137"/>
      <c r="D92" s="138"/>
      <c r="E92" s="138"/>
      <c r="F92" s="138"/>
      <c r="G92" s="138"/>
      <c r="H92" s="138"/>
      <c r="I92" s="138"/>
      <c r="J92" s="138"/>
      <c r="K92" s="137"/>
      <c r="L92" s="137"/>
      <c r="M92" s="137"/>
      <c r="N92" s="137"/>
      <c r="O92" s="137"/>
      <c r="P92" s="137"/>
      <c r="Q92" s="137"/>
      <c r="R92" s="137"/>
      <c r="S92" s="137"/>
      <c r="T92" s="137"/>
    </row>
    <row r="93" spans="1:20" ht="15.75" customHeight="1">
      <c r="A93" s="137"/>
      <c r="B93" s="137"/>
      <c r="C93" s="137"/>
      <c r="D93" s="138"/>
      <c r="E93" s="138"/>
      <c r="F93" s="138"/>
      <c r="G93" s="138"/>
      <c r="H93" s="138"/>
      <c r="I93" s="138"/>
      <c r="J93" s="138"/>
      <c r="K93" s="137"/>
      <c r="L93" s="137"/>
      <c r="M93" s="137"/>
      <c r="N93" s="137"/>
      <c r="O93" s="137"/>
      <c r="P93" s="137"/>
      <c r="Q93" s="137"/>
      <c r="R93" s="137"/>
      <c r="S93" s="137"/>
      <c r="T93" s="137"/>
    </row>
    <row r="94" spans="1:20" ht="15.75" customHeight="1">
      <c r="A94" s="137"/>
      <c r="B94" s="137"/>
      <c r="C94" s="137"/>
      <c r="D94" s="138"/>
      <c r="E94" s="138"/>
      <c r="F94" s="138"/>
      <c r="G94" s="138"/>
      <c r="H94" s="138"/>
      <c r="I94" s="138"/>
      <c r="J94" s="138"/>
      <c r="K94" s="137"/>
      <c r="L94" s="137"/>
      <c r="M94" s="137"/>
      <c r="N94" s="137"/>
      <c r="O94" s="137"/>
      <c r="P94" s="137"/>
      <c r="Q94" s="137"/>
      <c r="R94" s="137"/>
      <c r="S94" s="137"/>
      <c r="T94" s="137"/>
    </row>
    <row r="95" spans="1:20" ht="15.75" customHeight="1">
      <c r="A95" s="137"/>
      <c r="B95" s="137"/>
      <c r="C95" s="137"/>
      <c r="D95" s="138"/>
      <c r="E95" s="138"/>
      <c r="F95" s="138"/>
      <c r="G95" s="138"/>
      <c r="H95" s="138"/>
      <c r="I95" s="138"/>
      <c r="J95" s="138"/>
      <c r="K95" s="137"/>
      <c r="L95" s="137"/>
      <c r="M95" s="137"/>
      <c r="N95" s="137"/>
      <c r="O95" s="137"/>
      <c r="P95" s="137"/>
      <c r="Q95" s="137"/>
      <c r="R95" s="137"/>
      <c r="S95" s="137"/>
      <c r="T95" s="137"/>
    </row>
    <row r="96" spans="1:20" ht="15.75" customHeight="1">
      <c r="A96" s="137"/>
      <c r="B96" s="137"/>
      <c r="C96" s="137"/>
      <c r="D96" s="138"/>
      <c r="E96" s="138"/>
      <c r="F96" s="138"/>
      <c r="G96" s="138"/>
      <c r="H96" s="138"/>
      <c r="I96" s="138"/>
      <c r="J96" s="138"/>
      <c r="K96" s="137"/>
      <c r="L96" s="137"/>
      <c r="M96" s="137"/>
      <c r="N96" s="137"/>
      <c r="O96" s="137"/>
      <c r="P96" s="137"/>
      <c r="Q96" s="137"/>
      <c r="R96" s="137"/>
      <c r="S96" s="137"/>
      <c r="T96" s="137"/>
    </row>
    <row r="97" spans="1:20" ht="15.75" customHeight="1">
      <c r="A97" s="137"/>
      <c r="B97" s="137"/>
      <c r="C97" s="137"/>
      <c r="D97" s="138"/>
      <c r="E97" s="138"/>
      <c r="F97" s="138"/>
      <c r="G97" s="138"/>
      <c r="H97" s="138"/>
      <c r="I97" s="138"/>
      <c r="J97" s="138"/>
      <c r="K97" s="137"/>
      <c r="L97" s="137"/>
      <c r="M97" s="137"/>
      <c r="N97" s="137"/>
      <c r="O97" s="137"/>
      <c r="P97" s="137"/>
      <c r="Q97" s="137"/>
      <c r="R97" s="137"/>
      <c r="S97" s="137"/>
      <c r="T97" s="137"/>
    </row>
    <row r="98" spans="1:20" ht="15.75" customHeight="1">
      <c r="A98" s="137"/>
      <c r="B98" s="137"/>
      <c r="C98" s="137"/>
      <c r="D98" s="138"/>
      <c r="E98" s="138"/>
      <c r="F98" s="138"/>
      <c r="G98" s="138"/>
      <c r="H98" s="138"/>
      <c r="I98" s="138"/>
      <c r="J98" s="138"/>
      <c r="K98" s="137"/>
      <c r="L98" s="137"/>
      <c r="M98" s="137"/>
      <c r="N98" s="137"/>
      <c r="O98" s="137"/>
      <c r="P98" s="137"/>
      <c r="Q98" s="137"/>
      <c r="R98" s="137"/>
      <c r="S98" s="137"/>
      <c r="T98" s="137"/>
    </row>
    <row r="99" spans="1:20" ht="15.75" customHeight="1">
      <c r="A99" s="137"/>
      <c r="B99" s="137"/>
      <c r="C99" s="137"/>
      <c r="D99" s="138"/>
      <c r="E99" s="138"/>
      <c r="F99" s="138"/>
      <c r="G99" s="138"/>
      <c r="H99" s="138"/>
      <c r="I99" s="138"/>
      <c r="J99" s="138"/>
      <c r="K99" s="137"/>
      <c r="L99" s="137"/>
      <c r="M99" s="137"/>
      <c r="N99" s="137"/>
      <c r="O99" s="137"/>
      <c r="P99" s="137"/>
      <c r="Q99" s="137"/>
      <c r="R99" s="137"/>
      <c r="S99" s="137"/>
      <c r="T99" s="137"/>
    </row>
    <row r="100" spans="1:20" ht="15.75" customHeight="1">
      <c r="A100" s="137"/>
      <c r="B100" s="137"/>
      <c r="C100" s="137"/>
      <c r="D100" s="138"/>
      <c r="E100" s="138"/>
      <c r="F100" s="138"/>
      <c r="G100" s="138"/>
      <c r="H100" s="138"/>
      <c r="I100" s="138"/>
      <c r="J100" s="138"/>
      <c r="K100" s="137"/>
      <c r="L100" s="137"/>
      <c r="M100" s="137"/>
      <c r="N100" s="137"/>
      <c r="O100" s="137"/>
      <c r="P100" s="137"/>
      <c r="Q100" s="137"/>
      <c r="R100" s="137"/>
      <c r="S100" s="137"/>
      <c r="T100" s="137"/>
    </row>
    <row r="101" spans="1:20" ht="15.75" customHeight="1">
      <c r="A101" s="137"/>
      <c r="B101" s="137"/>
      <c r="C101" s="137"/>
      <c r="D101" s="138"/>
      <c r="E101" s="138"/>
      <c r="F101" s="138"/>
      <c r="G101" s="138"/>
      <c r="H101" s="138"/>
      <c r="I101" s="138"/>
      <c r="J101" s="138"/>
      <c r="K101" s="137"/>
      <c r="L101" s="137"/>
      <c r="M101" s="137"/>
      <c r="N101" s="137"/>
      <c r="O101" s="137"/>
      <c r="P101" s="137"/>
      <c r="Q101" s="137"/>
      <c r="R101" s="137"/>
      <c r="S101" s="137"/>
      <c r="T101" s="137"/>
    </row>
    <row r="102" spans="1:20" ht="15.75" customHeight="1">
      <c r="A102" s="137"/>
      <c r="B102" s="137"/>
      <c r="C102" s="137"/>
      <c r="D102" s="138"/>
      <c r="E102" s="138"/>
      <c r="F102" s="138"/>
      <c r="G102" s="138"/>
      <c r="H102" s="138"/>
      <c r="I102" s="138"/>
      <c r="J102" s="138"/>
      <c r="K102" s="137"/>
      <c r="L102" s="137"/>
      <c r="M102" s="137"/>
      <c r="N102" s="137"/>
      <c r="O102" s="137"/>
      <c r="P102" s="137"/>
      <c r="Q102" s="137"/>
      <c r="R102" s="137"/>
      <c r="S102" s="137"/>
      <c r="T102" s="137"/>
    </row>
    <row r="103" spans="1:20" ht="15.75" customHeight="1">
      <c r="A103" s="137"/>
      <c r="B103" s="137"/>
      <c r="C103" s="137"/>
      <c r="D103" s="138"/>
      <c r="E103" s="138"/>
      <c r="F103" s="138"/>
      <c r="G103" s="138"/>
      <c r="H103" s="138"/>
      <c r="I103" s="138"/>
      <c r="J103" s="138"/>
      <c r="K103" s="137"/>
      <c r="L103" s="137"/>
      <c r="M103" s="137"/>
      <c r="N103" s="137"/>
      <c r="O103" s="137"/>
      <c r="P103" s="137"/>
      <c r="Q103" s="137"/>
      <c r="R103" s="137"/>
      <c r="S103" s="137"/>
      <c r="T103" s="137"/>
    </row>
    <row r="104" spans="1:20" ht="15.75" customHeight="1">
      <c r="A104" s="137"/>
      <c r="B104" s="137"/>
      <c r="C104" s="137"/>
      <c r="D104" s="138"/>
      <c r="E104" s="138"/>
      <c r="F104" s="138"/>
      <c r="G104" s="138"/>
      <c r="H104" s="138"/>
      <c r="I104" s="138"/>
      <c r="J104" s="138"/>
      <c r="K104" s="137"/>
      <c r="L104" s="137"/>
      <c r="M104" s="137"/>
      <c r="N104" s="137"/>
      <c r="O104" s="137"/>
      <c r="P104" s="137"/>
      <c r="Q104" s="137"/>
      <c r="R104" s="137"/>
      <c r="S104" s="137"/>
      <c r="T104" s="137"/>
    </row>
    <row r="105" spans="1:20" ht="15.75" customHeight="1">
      <c r="A105" s="137"/>
      <c r="B105" s="137"/>
      <c r="C105" s="137"/>
      <c r="D105" s="138"/>
      <c r="E105" s="138"/>
      <c r="F105" s="138"/>
      <c r="G105" s="138"/>
      <c r="H105" s="138"/>
      <c r="I105" s="138"/>
      <c r="J105" s="138"/>
      <c r="K105" s="137"/>
      <c r="L105" s="137"/>
      <c r="M105" s="137"/>
      <c r="N105" s="137"/>
      <c r="O105" s="137"/>
      <c r="P105" s="137"/>
      <c r="Q105" s="137"/>
      <c r="R105" s="137"/>
      <c r="S105" s="137"/>
      <c r="T105" s="137"/>
    </row>
    <row r="106" spans="1:20" ht="15.75" customHeight="1">
      <c r="A106" s="137"/>
      <c r="B106" s="137"/>
      <c r="C106" s="137"/>
      <c r="D106" s="138"/>
      <c r="E106" s="138"/>
      <c r="F106" s="138"/>
      <c r="G106" s="138"/>
      <c r="H106" s="138"/>
      <c r="I106" s="138"/>
      <c r="J106" s="138"/>
      <c r="K106" s="137"/>
      <c r="L106" s="137"/>
      <c r="M106" s="137"/>
      <c r="N106" s="137"/>
      <c r="O106" s="137"/>
      <c r="P106" s="137"/>
      <c r="Q106" s="137"/>
      <c r="R106" s="137"/>
      <c r="S106" s="137"/>
      <c r="T106" s="137"/>
    </row>
    <row r="107" spans="1:20" ht="15.75" customHeight="1">
      <c r="A107" s="137"/>
      <c r="B107" s="137"/>
      <c r="C107" s="137"/>
      <c r="D107" s="138"/>
      <c r="E107" s="138"/>
      <c r="F107" s="138"/>
      <c r="G107" s="138"/>
      <c r="H107" s="138"/>
      <c r="I107" s="138"/>
      <c r="J107" s="138"/>
      <c r="K107" s="137"/>
      <c r="L107" s="137"/>
      <c r="M107" s="137"/>
      <c r="N107" s="137"/>
      <c r="O107" s="137"/>
      <c r="P107" s="137"/>
      <c r="Q107" s="137"/>
      <c r="R107" s="137"/>
      <c r="S107" s="137"/>
      <c r="T107" s="137"/>
    </row>
    <row r="108" spans="1:20" ht="15.75" customHeight="1">
      <c r="A108" s="137"/>
      <c r="B108" s="137"/>
      <c r="C108" s="137"/>
      <c r="D108" s="138"/>
      <c r="E108" s="138"/>
      <c r="F108" s="138"/>
      <c r="G108" s="138"/>
      <c r="H108" s="138"/>
      <c r="I108" s="138"/>
      <c r="J108" s="138"/>
      <c r="K108" s="137"/>
      <c r="L108" s="137"/>
      <c r="M108" s="137"/>
      <c r="N108" s="137"/>
      <c r="O108" s="137"/>
      <c r="P108" s="137"/>
      <c r="Q108" s="137"/>
      <c r="R108" s="137"/>
      <c r="S108" s="137"/>
      <c r="T108" s="137"/>
    </row>
    <row r="109" spans="1:20" ht="15.75" customHeight="1">
      <c r="A109" s="137"/>
      <c r="B109" s="137"/>
      <c r="C109" s="137"/>
      <c r="D109" s="138"/>
      <c r="E109" s="138"/>
      <c r="F109" s="138"/>
      <c r="G109" s="138"/>
      <c r="H109" s="138"/>
      <c r="I109" s="138"/>
      <c r="J109" s="138"/>
      <c r="K109" s="137"/>
      <c r="L109" s="137"/>
      <c r="M109" s="137"/>
      <c r="N109" s="137"/>
      <c r="O109" s="137"/>
      <c r="P109" s="137"/>
      <c r="Q109" s="137"/>
      <c r="R109" s="137"/>
      <c r="S109" s="137"/>
      <c r="T109" s="137"/>
    </row>
    <row r="110" spans="1:20" ht="15.75" customHeight="1">
      <c r="A110" s="137"/>
      <c r="B110" s="137"/>
      <c r="C110" s="137"/>
      <c r="D110" s="138"/>
      <c r="E110" s="138"/>
      <c r="F110" s="138"/>
      <c r="G110" s="138"/>
      <c r="H110" s="138"/>
      <c r="I110" s="138"/>
      <c r="J110" s="138"/>
      <c r="K110" s="137"/>
      <c r="L110" s="137"/>
      <c r="M110" s="137"/>
      <c r="N110" s="137"/>
      <c r="O110" s="137"/>
      <c r="P110" s="137"/>
      <c r="Q110" s="137"/>
      <c r="R110" s="137"/>
      <c r="S110" s="137"/>
      <c r="T110" s="137"/>
    </row>
    <row r="111" spans="1:20" ht="15.75" customHeight="1">
      <c r="A111" s="137"/>
      <c r="B111" s="137"/>
      <c r="C111" s="137"/>
      <c r="D111" s="138"/>
      <c r="E111" s="138"/>
      <c r="F111" s="138"/>
      <c r="G111" s="138"/>
      <c r="H111" s="138"/>
      <c r="I111" s="138"/>
      <c r="J111" s="138"/>
      <c r="K111" s="137"/>
      <c r="L111" s="137"/>
      <c r="M111" s="137"/>
      <c r="N111" s="137"/>
      <c r="O111" s="137"/>
      <c r="P111" s="137"/>
      <c r="Q111" s="137"/>
      <c r="R111" s="137"/>
      <c r="S111" s="137"/>
      <c r="T111" s="137"/>
    </row>
    <row r="112" spans="1:20" ht="15.75" customHeight="1">
      <c r="A112" s="137"/>
      <c r="B112" s="137"/>
      <c r="C112" s="137"/>
      <c r="D112" s="138"/>
      <c r="E112" s="138"/>
      <c r="F112" s="138"/>
      <c r="G112" s="138"/>
      <c r="H112" s="138"/>
      <c r="I112" s="138"/>
      <c r="J112" s="138"/>
      <c r="K112" s="137"/>
      <c r="L112" s="137"/>
      <c r="M112" s="137"/>
      <c r="N112" s="137"/>
      <c r="O112" s="137"/>
      <c r="P112" s="137"/>
      <c r="Q112" s="137"/>
      <c r="R112" s="137"/>
      <c r="S112" s="137"/>
      <c r="T112" s="137"/>
    </row>
    <row r="113" spans="1:20" ht="15.75" customHeight="1">
      <c r="A113" s="137"/>
      <c r="B113" s="137"/>
      <c r="C113" s="137"/>
      <c r="D113" s="138"/>
      <c r="E113" s="138"/>
      <c r="F113" s="138"/>
      <c r="G113" s="138"/>
      <c r="H113" s="138"/>
      <c r="I113" s="138"/>
      <c r="J113" s="138"/>
      <c r="K113" s="137"/>
      <c r="L113" s="137"/>
      <c r="M113" s="137"/>
      <c r="N113" s="137"/>
      <c r="O113" s="137"/>
      <c r="P113" s="137"/>
      <c r="Q113" s="137"/>
      <c r="R113" s="137"/>
      <c r="S113" s="137"/>
      <c r="T113" s="137"/>
    </row>
    <row r="114" spans="1:20" ht="15.75" customHeight="1">
      <c r="A114" s="137"/>
      <c r="B114" s="137"/>
      <c r="C114" s="137"/>
      <c r="D114" s="138"/>
      <c r="E114" s="138"/>
      <c r="F114" s="138"/>
      <c r="G114" s="138"/>
      <c r="H114" s="138"/>
      <c r="I114" s="138"/>
      <c r="J114" s="138"/>
      <c r="K114" s="137"/>
      <c r="L114" s="137"/>
      <c r="M114" s="137"/>
      <c r="N114" s="137"/>
      <c r="O114" s="137"/>
      <c r="P114" s="137"/>
      <c r="Q114" s="137"/>
      <c r="R114" s="137"/>
      <c r="S114" s="137"/>
      <c r="T114" s="137"/>
    </row>
    <row r="115" spans="1:20" ht="15.75" customHeight="1">
      <c r="A115" s="137"/>
      <c r="B115" s="137"/>
      <c r="C115" s="137"/>
      <c r="D115" s="138"/>
      <c r="E115" s="138"/>
      <c r="F115" s="138"/>
      <c r="G115" s="138"/>
      <c r="H115" s="138"/>
      <c r="I115" s="138"/>
      <c r="J115" s="138"/>
      <c r="K115" s="137"/>
      <c r="L115" s="137"/>
      <c r="M115" s="137"/>
      <c r="N115" s="137"/>
      <c r="O115" s="137"/>
      <c r="P115" s="137"/>
      <c r="Q115" s="137"/>
      <c r="R115" s="137"/>
      <c r="S115" s="137"/>
      <c r="T115" s="137"/>
    </row>
    <row r="116" spans="1:20" ht="15.75" customHeight="1">
      <c r="A116" s="137"/>
      <c r="B116" s="137"/>
      <c r="C116" s="137"/>
      <c r="D116" s="138"/>
      <c r="E116" s="138"/>
      <c r="F116" s="138"/>
      <c r="G116" s="138"/>
      <c r="H116" s="138"/>
      <c r="I116" s="138"/>
      <c r="J116" s="138"/>
      <c r="K116" s="137"/>
      <c r="L116" s="137"/>
      <c r="M116" s="137"/>
      <c r="N116" s="137"/>
      <c r="O116" s="137"/>
      <c r="P116" s="137"/>
      <c r="Q116" s="137"/>
      <c r="R116" s="137"/>
      <c r="S116" s="137"/>
      <c r="T116" s="137"/>
    </row>
    <row r="117" spans="1:20" ht="15.75" customHeight="1">
      <c r="A117" s="137"/>
      <c r="B117" s="137"/>
      <c r="C117" s="137"/>
      <c r="D117" s="138"/>
      <c r="E117" s="138"/>
      <c r="F117" s="138"/>
      <c r="G117" s="138"/>
      <c r="H117" s="138"/>
      <c r="I117" s="138"/>
      <c r="J117" s="138"/>
      <c r="K117" s="137"/>
      <c r="L117" s="137"/>
      <c r="M117" s="137"/>
      <c r="N117" s="137"/>
      <c r="O117" s="137"/>
      <c r="P117" s="137"/>
      <c r="Q117" s="137"/>
      <c r="R117" s="137"/>
      <c r="S117" s="137"/>
      <c r="T117" s="137"/>
    </row>
    <row r="118" spans="1:20" ht="15.75" customHeight="1">
      <c r="A118" s="137"/>
      <c r="B118" s="137"/>
      <c r="C118" s="137"/>
      <c r="D118" s="138"/>
      <c r="E118" s="138"/>
      <c r="F118" s="138"/>
      <c r="G118" s="138"/>
      <c r="H118" s="138"/>
      <c r="I118" s="138"/>
      <c r="J118" s="138"/>
      <c r="K118" s="137"/>
      <c r="L118" s="137"/>
      <c r="M118" s="137"/>
      <c r="N118" s="137"/>
      <c r="O118" s="137"/>
      <c r="P118" s="137"/>
      <c r="Q118" s="137"/>
      <c r="R118" s="137"/>
      <c r="S118" s="137"/>
      <c r="T118" s="137"/>
    </row>
    <row r="119" spans="1:20" ht="15.75" customHeight="1">
      <c r="A119" s="137"/>
      <c r="B119" s="137"/>
      <c r="C119" s="137"/>
      <c r="D119" s="138"/>
      <c r="E119" s="138"/>
      <c r="F119" s="138"/>
      <c r="G119" s="138"/>
      <c r="H119" s="138"/>
      <c r="I119" s="138"/>
      <c r="J119" s="138"/>
      <c r="K119" s="137"/>
      <c r="L119" s="137"/>
      <c r="M119" s="137"/>
      <c r="N119" s="137"/>
      <c r="O119" s="137"/>
      <c r="P119" s="137"/>
      <c r="Q119" s="137"/>
      <c r="R119" s="137"/>
      <c r="S119" s="137"/>
      <c r="T119" s="137"/>
    </row>
    <row r="120" spans="1:20" ht="15.75" customHeight="1">
      <c r="A120" s="137"/>
      <c r="B120" s="137"/>
      <c r="C120" s="137"/>
      <c r="D120" s="138"/>
      <c r="E120" s="138"/>
      <c r="F120" s="138"/>
      <c r="G120" s="138"/>
      <c r="H120" s="138"/>
      <c r="I120" s="138"/>
      <c r="J120" s="138"/>
      <c r="K120" s="137"/>
      <c r="L120" s="137"/>
      <c r="M120" s="137"/>
      <c r="N120" s="137"/>
      <c r="O120" s="137"/>
      <c r="P120" s="137"/>
      <c r="Q120" s="137"/>
      <c r="R120" s="137"/>
      <c r="S120" s="137"/>
      <c r="T120" s="137"/>
    </row>
    <row r="121" spans="1:20" ht="15.75" customHeight="1">
      <c r="A121" s="137"/>
      <c r="B121" s="137"/>
      <c r="C121" s="137"/>
      <c r="D121" s="138"/>
      <c r="E121" s="138"/>
      <c r="F121" s="138"/>
      <c r="G121" s="138"/>
      <c r="H121" s="138"/>
      <c r="I121" s="138"/>
      <c r="J121" s="138"/>
      <c r="K121" s="137"/>
      <c r="L121" s="137"/>
      <c r="M121" s="137"/>
      <c r="N121" s="137"/>
      <c r="O121" s="137"/>
      <c r="P121" s="137"/>
      <c r="Q121" s="137"/>
      <c r="R121" s="137"/>
      <c r="S121" s="137"/>
      <c r="T121" s="137"/>
    </row>
    <row r="122" spans="1:20" ht="15.75" customHeight="1">
      <c r="A122" s="137"/>
      <c r="B122" s="137"/>
      <c r="C122" s="137"/>
      <c r="D122" s="138"/>
      <c r="E122" s="138"/>
      <c r="F122" s="138"/>
      <c r="G122" s="138"/>
      <c r="H122" s="138"/>
      <c r="I122" s="138"/>
      <c r="J122" s="138"/>
      <c r="K122" s="137"/>
      <c r="L122" s="137"/>
      <c r="M122" s="137"/>
      <c r="N122" s="137"/>
      <c r="O122" s="137"/>
      <c r="P122" s="137"/>
      <c r="Q122" s="137"/>
      <c r="R122" s="137"/>
      <c r="S122" s="137"/>
      <c r="T122" s="137"/>
    </row>
    <row r="123" spans="1:20" ht="15.75" customHeight="1">
      <c r="A123" s="137"/>
      <c r="B123" s="137"/>
      <c r="C123" s="137"/>
      <c r="D123" s="138"/>
      <c r="E123" s="138"/>
      <c r="F123" s="138"/>
      <c r="G123" s="138"/>
      <c r="H123" s="138"/>
      <c r="I123" s="138"/>
      <c r="J123" s="138"/>
      <c r="K123" s="137"/>
      <c r="L123" s="137"/>
      <c r="M123" s="137"/>
      <c r="N123" s="137"/>
      <c r="O123" s="137"/>
      <c r="P123" s="137"/>
      <c r="Q123" s="137"/>
      <c r="R123" s="137"/>
      <c r="S123" s="137"/>
      <c r="T123" s="137"/>
    </row>
    <row r="124" spans="1:20" ht="15.75" customHeight="1">
      <c r="A124" s="137"/>
      <c r="B124" s="137"/>
      <c r="C124" s="137"/>
      <c r="D124" s="138"/>
      <c r="E124" s="138"/>
      <c r="F124" s="138"/>
      <c r="G124" s="138"/>
      <c r="H124" s="138"/>
      <c r="I124" s="138"/>
      <c r="J124" s="138"/>
      <c r="K124" s="137"/>
      <c r="L124" s="137"/>
      <c r="M124" s="137"/>
      <c r="N124" s="137"/>
      <c r="O124" s="137"/>
      <c r="P124" s="137"/>
      <c r="Q124" s="137"/>
      <c r="R124" s="137"/>
      <c r="S124" s="137"/>
      <c r="T124" s="137"/>
    </row>
    <row r="125" spans="1:20" ht="15.75" customHeight="1">
      <c r="A125" s="137"/>
      <c r="B125" s="137"/>
      <c r="C125" s="137"/>
      <c r="D125" s="138"/>
      <c r="E125" s="138"/>
      <c r="F125" s="138"/>
      <c r="G125" s="138"/>
      <c r="H125" s="138"/>
      <c r="I125" s="138"/>
      <c r="J125" s="138"/>
      <c r="K125" s="137"/>
      <c r="L125" s="137"/>
      <c r="M125" s="137"/>
      <c r="N125" s="137"/>
      <c r="O125" s="137"/>
      <c r="P125" s="137"/>
      <c r="Q125" s="137"/>
      <c r="R125" s="137"/>
      <c r="S125" s="137"/>
      <c r="T125" s="137"/>
    </row>
    <row r="126" spans="1:20" ht="15.75" customHeight="1">
      <c r="A126" s="137"/>
      <c r="B126" s="137"/>
      <c r="C126" s="137"/>
      <c r="D126" s="138"/>
      <c r="E126" s="138"/>
      <c r="F126" s="138"/>
      <c r="G126" s="138"/>
      <c r="H126" s="138"/>
      <c r="I126" s="138"/>
      <c r="J126" s="138"/>
      <c r="K126" s="137"/>
      <c r="L126" s="137"/>
      <c r="M126" s="137"/>
      <c r="N126" s="137"/>
      <c r="O126" s="137"/>
      <c r="P126" s="137"/>
      <c r="Q126" s="137"/>
      <c r="R126" s="137"/>
      <c r="S126" s="137"/>
      <c r="T126" s="137"/>
    </row>
    <row r="127" spans="1:20" ht="15.75" customHeight="1">
      <c r="A127" s="137"/>
      <c r="B127" s="137"/>
      <c r="C127" s="137"/>
      <c r="D127" s="138"/>
      <c r="E127" s="138"/>
      <c r="F127" s="138"/>
      <c r="G127" s="138"/>
      <c r="H127" s="138"/>
      <c r="I127" s="138"/>
      <c r="J127" s="138"/>
      <c r="K127" s="137"/>
      <c r="L127" s="137"/>
      <c r="M127" s="137"/>
      <c r="N127" s="137"/>
      <c r="O127" s="137"/>
      <c r="P127" s="137"/>
      <c r="Q127" s="137"/>
      <c r="R127" s="137"/>
      <c r="S127" s="137"/>
      <c r="T127" s="137"/>
    </row>
    <row r="128" spans="1:20" ht="15.75" customHeight="1">
      <c r="A128" s="137"/>
      <c r="B128" s="137"/>
      <c r="C128" s="137"/>
      <c r="D128" s="138"/>
      <c r="E128" s="138"/>
      <c r="F128" s="138"/>
      <c r="G128" s="138"/>
      <c r="H128" s="138"/>
      <c r="I128" s="138"/>
      <c r="J128" s="138"/>
      <c r="K128" s="137"/>
      <c r="L128" s="137"/>
      <c r="M128" s="137"/>
      <c r="N128" s="137"/>
      <c r="O128" s="137"/>
      <c r="P128" s="137"/>
      <c r="Q128" s="137"/>
      <c r="R128" s="137"/>
      <c r="S128" s="137"/>
      <c r="T128" s="137"/>
    </row>
    <row r="129" spans="1:20" ht="15.75" customHeight="1">
      <c r="A129" s="137"/>
      <c r="B129" s="137"/>
      <c r="C129" s="137"/>
      <c r="D129" s="138"/>
      <c r="E129" s="138"/>
      <c r="F129" s="138"/>
      <c r="G129" s="138"/>
      <c r="H129" s="138"/>
      <c r="I129" s="138"/>
      <c r="J129" s="138"/>
      <c r="K129" s="137"/>
      <c r="L129" s="137"/>
      <c r="M129" s="137"/>
      <c r="N129" s="137"/>
      <c r="O129" s="137"/>
      <c r="P129" s="137"/>
      <c r="Q129" s="137"/>
      <c r="R129" s="137"/>
      <c r="S129" s="137"/>
      <c r="T129" s="137"/>
    </row>
    <row r="130" spans="1:20" ht="15.75" customHeight="1">
      <c r="A130" s="137"/>
      <c r="B130" s="137"/>
      <c r="C130" s="137"/>
      <c r="D130" s="138"/>
      <c r="E130" s="138"/>
      <c r="F130" s="138"/>
      <c r="G130" s="138"/>
      <c r="H130" s="138"/>
      <c r="I130" s="138"/>
      <c r="J130" s="138"/>
      <c r="K130" s="137"/>
      <c r="L130" s="137"/>
      <c r="M130" s="137"/>
      <c r="N130" s="137"/>
      <c r="O130" s="137"/>
      <c r="P130" s="137"/>
      <c r="Q130" s="137"/>
      <c r="R130" s="137"/>
      <c r="S130" s="137"/>
      <c r="T130" s="137"/>
    </row>
    <row r="131" spans="1:20" ht="15.75" customHeight="1">
      <c r="A131" s="137"/>
      <c r="B131" s="137"/>
      <c r="C131" s="137"/>
      <c r="D131" s="138"/>
      <c r="E131" s="138"/>
      <c r="F131" s="138"/>
      <c r="G131" s="138"/>
      <c r="H131" s="138"/>
      <c r="I131" s="138"/>
      <c r="J131" s="138"/>
      <c r="K131" s="137"/>
      <c r="L131" s="137"/>
      <c r="M131" s="137"/>
      <c r="N131" s="137"/>
      <c r="O131" s="137"/>
      <c r="P131" s="137"/>
      <c r="Q131" s="137"/>
      <c r="R131" s="137"/>
      <c r="S131" s="137"/>
      <c r="T131" s="137"/>
    </row>
    <row r="132" spans="1:20" ht="15.75" customHeight="1">
      <c r="A132" s="137"/>
      <c r="B132" s="137"/>
      <c r="C132" s="137"/>
      <c r="D132" s="138"/>
      <c r="E132" s="138"/>
      <c r="F132" s="138"/>
      <c r="G132" s="138"/>
      <c r="H132" s="138"/>
      <c r="I132" s="138"/>
      <c r="J132" s="138"/>
      <c r="K132" s="137"/>
      <c r="L132" s="137"/>
      <c r="M132" s="137"/>
      <c r="N132" s="137"/>
      <c r="O132" s="137"/>
      <c r="P132" s="137"/>
      <c r="Q132" s="137"/>
      <c r="R132" s="137"/>
      <c r="S132" s="137"/>
      <c r="T132" s="137"/>
    </row>
    <row r="133" spans="1:20" ht="15.75" customHeight="1">
      <c r="A133" s="137"/>
      <c r="B133" s="137"/>
      <c r="C133" s="137"/>
      <c r="D133" s="138"/>
      <c r="E133" s="138"/>
      <c r="F133" s="138"/>
      <c r="G133" s="138"/>
      <c r="H133" s="138"/>
      <c r="I133" s="138"/>
      <c r="J133" s="138"/>
      <c r="K133" s="137"/>
      <c r="L133" s="137"/>
      <c r="M133" s="137"/>
      <c r="N133" s="137"/>
      <c r="O133" s="137"/>
      <c r="P133" s="137"/>
      <c r="Q133" s="137"/>
      <c r="R133" s="137"/>
      <c r="S133" s="137"/>
      <c r="T133" s="137"/>
    </row>
    <row r="134" spans="1:20" ht="15.75" customHeight="1">
      <c r="A134" s="137"/>
      <c r="B134" s="137"/>
      <c r="C134" s="137"/>
      <c r="D134" s="138"/>
      <c r="E134" s="138"/>
      <c r="F134" s="138"/>
      <c r="G134" s="138"/>
      <c r="H134" s="138"/>
      <c r="I134" s="138"/>
      <c r="J134" s="138"/>
      <c r="K134" s="137"/>
      <c r="L134" s="137"/>
      <c r="M134" s="137"/>
      <c r="N134" s="137"/>
      <c r="O134" s="137"/>
      <c r="P134" s="137"/>
      <c r="Q134" s="137"/>
      <c r="R134" s="137"/>
      <c r="S134" s="137"/>
      <c r="T134" s="137"/>
    </row>
    <row r="135" spans="1:20" ht="15.75" customHeight="1">
      <c r="A135" s="137"/>
      <c r="B135" s="137"/>
      <c r="C135" s="137"/>
      <c r="D135" s="138"/>
      <c r="E135" s="138"/>
      <c r="F135" s="138"/>
      <c r="G135" s="138"/>
      <c r="H135" s="138"/>
      <c r="I135" s="138"/>
      <c r="J135" s="138"/>
      <c r="K135" s="137"/>
      <c r="L135" s="137"/>
      <c r="M135" s="137"/>
      <c r="N135" s="137"/>
      <c r="O135" s="137"/>
      <c r="P135" s="137"/>
      <c r="Q135" s="137"/>
      <c r="R135" s="137"/>
      <c r="S135" s="137"/>
      <c r="T135" s="137"/>
    </row>
    <row r="136" spans="1:20" ht="15.75" customHeight="1">
      <c r="A136" s="137"/>
      <c r="B136" s="137"/>
      <c r="C136" s="137"/>
      <c r="D136" s="138"/>
      <c r="E136" s="138"/>
      <c r="F136" s="138"/>
      <c r="G136" s="138"/>
      <c r="H136" s="138"/>
      <c r="I136" s="138"/>
      <c r="J136" s="138"/>
      <c r="K136" s="137"/>
      <c r="L136" s="137"/>
      <c r="M136" s="137"/>
      <c r="N136" s="137"/>
      <c r="O136" s="137"/>
      <c r="P136" s="137"/>
      <c r="Q136" s="137"/>
      <c r="R136" s="137"/>
      <c r="S136" s="137"/>
      <c r="T136" s="137"/>
    </row>
    <row r="137" spans="1:20" ht="15.75" customHeight="1">
      <c r="A137" s="137"/>
      <c r="B137" s="137"/>
      <c r="C137" s="137"/>
      <c r="D137" s="138"/>
      <c r="E137" s="138"/>
      <c r="F137" s="138"/>
      <c r="G137" s="138"/>
      <c r="H137" s="138"/>
      <c r="I137" s="138"/>
      <c r="J137" s="138"/>
      <c r="K137" s="137"/>
      <c r="L137" s="137"/>
      <c r="M137" s="137"/>
      <c r="N137" s="137"/>
      <c r="O137" s="137"/>
      <c r="P137" s="137"/>
      <c r="Q137" s="137"/>
      <c r="R137" s="137"/>
      <c r="S137" s="137"/>
      <c r="T137" s="137"/>
    </row>
    <row r="138" spans="1:20" ht="15.75" customHeight="1">
      <c r="A138" s="137"/>
      <c r="B138" s="137"/>
      <c r="C138" s="137"/>
      <c r="D138" s="138"/>
      <c r="E138" s="138"/>
      <c r="F138" s="138"/>
      <c r="G138" s="138"/>
      <c r="H138" s="138"/>
      <c r="I138" s="138"/>
      <c r="J138" s="138"/>
      <c r="K138" s="137"/>
      <c r="L138" s="137"/>
      <c r="M138" s="137"/>
      <c r="N138" s="137"/>
      <c r="O138" s="137"/>
      <c r="P138" s="137"/>
      <c r="Q138" s="137"/>
      <c r="R138" s="137"/>
      <c r="S138" s="137"/>
      <c r="T138" s="137"/>
    </row>
    <row r="139" spans="1:20" ht="15.75" customHeight="1">
      <c r="A139" s="137"/>
      <c r="B139" s="137"/>
      <c r="C139" s="137"/>
      <c r="D139" s="138"/>
      <c r="E139" s="138"/>
      <c r="F139" s="138"/>
      <c r="G139" s="138"/>
      <c r="H139" s="138"/>
      <c r="I139" s="138"/>
      <c r="J139" s="138"/>
      <c r="K139" s="137"/>
      <c r="L139" s="137"/>
      <c r="M139" s="137"/>
      <c r="N139" s="137"/>
      <c r="O139" s="137"/>
      <c r="P139" s="137"/>
      <c r="Q139" s="137"/>
      <c r="R139" s="137"/>
      <c r="S139" s="137"/>
      <c r="T139" s="137"/>
    </row>
    <row r="140" spans="1:20" ht="15.75" customHeight="1">
      <c r="A140" s="137"/>
      <c r="B140" s="137"/>
      <c r="C140" s="137"/>
      <c r="D140" s="138"/>
      <c r="E140" s="138"/>
      <c r="F140" s="138"/>
      <c r="G140" s="138"/>
      <c r="H140" s="138"/>
      <c r="I140" s="138"/>
      <c r="J140" s="138"/>
      <c r="K140" s="137"/>
      <c r="L140" s="137"/>
      <c r="M140" s="137"/>
      <c r="N140" s="137"/>
      <c r="O140" s="137"/>
      <c r="P140" s="137"/>
      <c r="Q140" s="137"/>
      <c r="R140" s="137"/>
      <c r="S140" s="137"/>
      <c r="T140" s="137"/>
    </row>
    <row r="141" spans="1:20" ht="15.75" customHeight="1">
      <c r="A141" s="137"/>
      <c r="B141" s="137"/>
      <c r="C141" s="137"/>
      <c r="D141" s="138"/>
      <c r="E141" s="138"/>
      <c r="F141" s="138"/>
      <c r="G141" s="138"/>
      <c r="H141" s="138"/>
      <c r="I141" s="138"/>
      <c r="J141" s="138"/>
      <c r="K141" s="137"/>
      <c r="L141" s="137"/>
      <c r="M141" s="137"/>
      <c r="N141" s="137"/>
      <c r="O141" s="137"/>
      <c r="P141" s="137"/>
      <c r="Q141" s="137"/>
      <c r="R141" s="137"/>
      <c r="S141" s="137"/>
      <c r="T141" s="137"/>
    </row>
    <row r="142" spans="1:20" ht="15.75" customHeight="1">
      <c r="A142" s="137"/>
      <c r="B142" s="137"/>
      <c r="C142" s="137"/>
      <c r="D142" s="138"/>
      <c r="E142" s="138"/>
      <c r="F142" s="138"/>
      <c r="G142" s="138"/>
      <c r="H142" s="138"/>
      <c r="I142" s="138"/>
      <c r="J142" s="138"/>
      <c r="K142" s="137"/>
      <c r="L142" s="137"/>
      <c r="M142" s="137"/>
      <c r="N142" s="137"/>
      <c r="O142" s="137"/>
      <c r="P142" s="137"/>
      <c r="Q142" s="137"/>
      <c r="R142" s="137"/>
      <c r="S142" s="137"/>
      <c r="T142" s="137"/>
    </row>
    <row r="143" spans="1:20" ht="15.75" customHeight="1">
      <c r="A143" s="137"/>
      <c r="B143" s="137"/>
      <c r="C143" s="137"/>
      <c r="D143" s="138"/>
      <c r="E143" s="138"/>
      <c r="F143" s="138"/>
      <c r="G143" s="138"/>
      <c r="H143" s="138"/>
      <c r="I143" s="138"/>
      <c r="J143" s="138"/>
      <c r="K143" s="137"/>
      <c r="L143" s="137"/>
      <c r="M143" s="137"/>
      <c r="N143" s="137"/>
      <c r="O143" s="137"/>
      <c r="P143" s="137"/>
      <c r="Q143" s="137"/>
      <c r="R143" s="137"/>
      <c r="S143" s="137"/>
      <c r="T143" s="137"/>
    </row>
    <row r="144" spans="1:20" ht="15.75" customHeight="1">
      <c r="A144" s="137"/>
      <c r="B144" s="137"/>
      <c r="C144" s="137"/>
      <c r="D144" s="138"/>
      <c r="E144" s="138"/>
      <c r="F144" s="138"/>
      <c r="G144" s="138"/>
      <c r="H144" s="138"/>
      <c r="I144" s="138"/>
      <c r="J144" s="138"/>
      <c r="K144" s="137"/>
      <c r="L144" s="137"/>
      <c r="M144" s="137"/>
      <c r="N144" s="137"/>
      <c r="O144" s="137"/>
      <c r="P144" s="137"/>
      <c r="Q144" s="137"/>
      <c r="R144" s="137"/>
      <c r="S144" s="137"/>
      <c r="T144" s="137"/>
    </row>
    <row r="145" spans="1:20" ht="15.75" customHeight="1">
      <c r="A145" s="137"/>
      <c r="B145" s="137"/>
      <c r="C145" s="137"/>
      <c r="D145" s="138"/>
      <c r="E145" s="138"/>
      <c r="F145" s="138"/>
      <c r="G145" s="138"/>
      <c r="H145" s="138"/>
      <c r="I145" s="138"/>
      <c r="J145" s="138"/>
      <c r="K145" s="137"/>
      <c r="L145" s="137"/>
      <c r="M145" s="137"/>
      <c r="N145" s="137"/>
      <c r="O145" s="137"/>
      <c r="P145" s="137"/>
      <c r="Q145" s="137"/>
      <c r="R145" s="137"/>
      <c r="S145" s="137"/>
      <c r="T145" s="137"/>
    </row>
    <row r="146" spans="1:20" ht="15.75" customHeight="1">
      <c r="A146" s="137"/>
      <c r="B146" s="137"/>
      <c r="C146" s="137"/>
      <c r="D146" s="138"/>
      <c r="E146" s="138"/>
      <c r="F146" s="138"/>
      <c r="G146" s="138"/>
      <c r="H146" s="138"/>
      <c r="I146" s="138"/>
      <c r="J146" s="138"/>
      <c r="K146" s="137"/>
      <c r="L146" s="137"/>
      <c r="M146" s="137"/>
      <c r="N146" s="137"/>
      <c r="O146" s="137"/>
      <c r="P146" s="137"/>
      <c r="Q146" s="137"/>
      <c r="R146" s="137"/>
      <c r="S146" s="137"/>
      <c r="T146" s="137"/>
    </row>
    <row r="147" spans="1:20" ht="15.75" customHeight="1">
      <c r="A147" s="137"/>
      <c r="B147" s="137"/>
      <c r="C147" s="137"/>
      <c r="D147" s="138"/>
      <c r="E147" s="138"/>
      <c r="F147" s="138"/>
      <c r="G147" s="138"/>
      <c r="H147" s="138"/>
      <c r="I147" s="138"/>
      <c r="J147" s="138"/>
      <c r="K147" s="137"/>
      <c r="L147" s="137"/>
      <c r="M147" s="137"/>
      <c r="N147" s="137"/>
      <c r="O147" s="137"/>
      <c r="P147" s="137"/>
      <c r="Q147" s="137"/>
      <c r="R147" s="137"/>
      <c r="S147" s="137"/>
      <c r="T147" s="137"/>
    </row>
    <row r="148" spans="1:20" ht="15.75" customHeight="1">
      <c r="A148" s="137"/>
      <c r="B148" s="137"/>
      <c r="C148" s="137"/>
      <c r="D148" s="138"/>
      <c r="E148" s="138"/>
      <c r="F148" s="138"/>
      <c r="G148" s="138"/>
      <c r="H148" s="138"/>
      <c r="I148" s="138"/>
      <c r="J148" s="138"/>
      <c r="K148" s="137"/>
      <c r="L148" s="137"/>
      <c r="M148" s="137"/>
      <c r="N148" s="137"/>
      <c r="O148" s="137"/>
      <c r="P148" s="137"/>
      <c r="Q148" s="137"/>
      <c r="R148" s="137"/>
      <c r="S148" s="137"/>
      <c r="T148" s="137"/>
    </row>
    <row r="149" spans="1:20" ht="15.75" customHeight="1">
      <c r="A149" s="137"/>
      <c r="B149" s="137"/>
      <c r="C149" s="137"/>
      <c r="D149" s="138"/>
      <c r="E149" s="138"/>
      <c r="F149" s="138"/>
      <c r="G149" s="138"/>
      <c r="H149" s="138"/>
      <c r="I149" s="138"/>
      <c r="J149" s="138"/>
      <c r="K149" s="137"/>
      <c r="L149" s="137"/>
      <c r="M149" s="137"/>
      <c r="N149" s="137"/>
      <c r="O149" s="137"/>
      <c r="P149" s="137"/>
      <c r="Q149" s="137"/>
      <c r="R149" s="137"/>
      <c r="S149" s="137"/>
      <c r="T149" s="137"/>
    </row>
    <row r="150" spans="1:20" ht="15.75" customHeight="1">
      <c r="A150" s="137"/>
      <c r="B150" s="137"/>
      <c r="C150" s="137"/>
      <c r="D150" s="138"/>
      <c r="E150" s="138"/>
      <c r="F150" s="138"/>
      <c r="G150" s="138"/>
      <c r="H150" s="138"/>
      <c r="I150" s="138"/>
      <c r="J150" s="138"/>
      <c r="K150" s="137"/>
      <c r="L150" s="137"/>
      <c r="M150" s="137"/>
      <c r="N150" s="137"/>
      <c r="O150" s="137"/>
      <c r="P150" s="137"/>
      <c r="Q150" s="137"/>
      <c r="R150" s="137"/>
      <c r="S150" s="137"/>
      <c r="T150" s="137"/>
    </row>
    <row r="151" spans="1:20" ht="15.75" customHeight="1">
      <c r="A151" s="137"/>
      <c r="B151" s="137"/>
      <c r="C151" s="137"/>
      <c r="D151" s="138"/>
      <c r="E151" s="138"/>
      <c r="F151" s="138"/>
      <c r="G151" s="138"/>
      <c r="H151" s="138"/>
      <c r="I151" s="138"/>
      <c r="J151" s="138"/>
      <c r="K151" s="137"/>
      <c r="L151" s="137"/>
      <c r="M151" s="137"/>
      <c r="N151" s="137"/>
      <c r="O151" s="137"/>
      <c r="P151" s="137"/>
      <c r="Q151" s="137"/>
      <c r="R151" s="137"/>
      <c r="S151" s="137"/>
      <c r="T151" s="137"/>
    </row>
    <row r="152" spans="1:20" ht="15.75" customHeight="1">
      <c r="A152" s="137"/>
      <c r="B152" s="137"/>
      <c r="C152" s="137"/>
      <c r="D152" s="138"/>
      <c r="E152" s="138"/>
      <c r="F152" s="138"/>
      <c r="G152" s="138"/>
      <c r="H152" s="138"/>
      <c r="I152" s="138"/>
      <c r="J152" s="138"/>
      <c r="K152" s="137"/>
      <c r="L152" s="137"/>
      <c r="M152" s="137"/>
      <c r="N152" s="137"/>
      <c r="O152" s="137"/>
      <c r="P152" s="137"/>
      <c r="Q152" s="137"/>
      <c r="R152" s="137"/>
      <c r="S152" s="137"/>
      <c r="T152" s="137"/>
    </row>
    <row r="153" spans="1:20" ht="15.75" customHeight="1">
      <c r="A153" s="137"/>
      <c r="B153" s="137"/>
      <c r="C153" s="137"/>
      <c r="D153" s="138"/>
      <c r="E153" s="138"/>
      <c r="F153" s="138"/>
      <c r="G153" s="138"/>
      <c r="H153" s="138"/>
      <c r="I153" s="138"/>
      <c r="J153" s="138"/>
      <c r="K153" s="137"/>
      <c r="L153" s="137"/>
      <c r="M153" s="137"/>
      <c r="N153" s="137"/>
      <c r="O153" s="137"/>
      <c r="P153" s="137"/>
      <c r="Q153" s="137"/>
      <c r="R153" s="137"/>
      <c r="S153" s="137"/>
      <c r="T153" s="137"/>
    </row>
    <row r="154" spans="1:20" ht="15.75" customHeight="1">
      <c r="A154" s="137"/>
      <c r="B154" s="137"/>
      <c r="C154" s="137"/>
      <c r="D154" s="138"/>
      <c r="E154" s="138"/>
      <c r="F154" s="138"/>
      <c r="G154" s="138"/>
      <c r="H154" s="138"/>
      <c r="I154" s="138"/>
      <c r="J154" s="138"/>
      <c r="K154" s="137"/>
      <c r="L154" s="137"/>
      <c r="M154" s="137"/>
      <c r="N154" s="137"/>
      <c r="O154" s="137"/>
      <c r="P154" s="137"/>
      <c r="Q154" s="137"/>
      <c r="R154" s="137"/>
      <c r="S154" s="137"/>
      <c r="T154" s="137"/>
    </row>
    <row r="155" spans="1:20" ht="15.75" customHeight="1">
      <c r="A155" s="137"/>
      <c r="B155" s="137"/>
      <c r="C155" s="137"/>
      <c r="D155" s="138"/>
      <c r="E155" s="138"/>
      <c r="F155" s="138"/>
      <c r="G155" s="138"/>
      <c r="H155" s="138"/>
      <c r="I155" s="138"/>
      <c r="J155" s="138"/>
      <c r="K155" s="137"/>
      <c r="L155" s="137"/>
      <c r="M155" s="137"/>
      <c r="N155" s="137"/>
      <c r="O155" s="137"/>
      <c r="P155" s="137"/>
      <c r="Q155" s="137"/>
      <c r="R155" s="137"/>
      <c r="S155" s="137"/>
      <c r="T155" s="137"/>
    </row>
    <row r="156" spans="1:20" ht="15.75" customHeight="1">
      <c r="A156" s="137"/>
      <c r="B156" s="137"/>
      <c r="C156" s="137"/>
      <c r="D156" s="138"/>
      <c r="E156" s="138"/>
      <c r="F156" s="138"/>
      <c r="G156" s="138"/>
      <c r="H156" s="138"/>
      <c r="I156" s="138"/>
      <c r="J156" s="138"/>
      <c r="K156" s="137"/>
      <c r="L156" s="137"/>
      <c r="M156" s="137"/>
      <c r="N156" s="137"/>
      <c r="O156" s="137"/>
      <c r="P156" s="137"/>
      <c r="Q156" s="137"/>
      <c r="R156" s="137"/>
      <c r="S156" s="137"/>
      <c r="T156" s="137"/>
    </row>
    <row r="157" spans="1:20" ht="15.75" customHeight="1">
      <c r="A157" s="137"/>
      <c r="B157" s="137"/>
      <c r="C157" s="137"/>
      <c r="D157" s="138"/>
      <c r="E157" s="138"/>
      <c r="F157" s="138"/>
      <c r="G157" s="138"/>
      <c r="H157" s="138"/>
      <c r="I157" s="138"/>
      <c r="J157" s="138"/>
      <c r="K157" s="137"/>
      <c r="L157" s="137"/>
      <c r="M157" s="137"/>
      <c r="N157" s="137"/>
      <c r="O157" s="137"/>
      <c r="P157" s="137"/>
      <c r="Q157" s="137"/>
      <c r="R157" s="137"/>
      <c r="S157" s="137"/>
      <c r="T157" s="137"/>
    </row>
    <row r="158" spans="1:20" ht="15.75" customHeight="1">
      <c r="A158" s="137"/>
      <c r="B158" s="137"/>
      <c r="C158" s="137"/>
      <c r="D158" s="138"/>
      <c r="E158" s="138"/>
      <c r="F158" s="138"/>
      <c r="G158" s="138"/>
      <c r="H158" s="138"/>
      <c r="I158" s="138"/>
      <c r="J158" s="138"/>
      <c r="K158" s="137"/>
      <c r="L158" s="137"/>
      <c r="M158" s="137"/>
      <c r="N158" s="137"/>
      <c r="O158" s="137"/>
      <c r="P158" s="137"/>
      <c r="Q158" s="137"/>
      <c r="R158" s="137"/>
      <c r="S158" s="137"/>
      <c r="T158" s="137"/>
    </row>
    <row r="159" spans="1:20" ht="15.75" customHeight="1">
      <c r="A159" s="137"/>
      <c r="B159" s="137"/>
      <c r="C159" s="137"/>
      <c r="D159" s="138"/>
      <c r="E159" s="138"/>
      <c r="F159" s="138"/>
      <c r="G159" s="138"/>
      <c r="H159" s="138"/>
      <c r="I159" s="138"/>
      <c r="J159" s="138"/>
      <c r="K159" s="137"/>
      <c r="L159" s="137"/>
      <c r="M159" s="137"/>
      <c r="N159" s="137"/>
      <c r="O159" s="137"/>
      <c r="P159" s="137"/>
      <c r="Q159" s="137"/>
      <c r="R159" s="137"/>
      <c r="S159" s="137"/>
      <c r="T159" s="137"/>
    </row>
    <row r="160" spans="1:20" ht="15.75" customHeight="1">
      <c r="A160" s="137"/>
      <c r="B160" s="137"/>
      <c r="C160" s="137"/>
      <c r="D160" s="138"/>
      <c r="E160" s="138"/>
      <c r="F160" s="138"/>
      <c r="G160" s="138"/>
      <c r="H160" s="138"/>
      <c r="I160" s="138"/>
      <c r="J160" s="138"/>
      <c r="K160" s="137"/>
      <c r="L160" s="137"/>
      <c r="M160" s="137"/>
      <c r="N160" s="137"/>
      <c r="O160" s="137"/>
      <c r="P160" s="137"/>
      <c r="Q160" s="137"/>
      <c r="R160" s="137"/>
      <c r="S160" s="137"/>
      <c r="T160" s="137"/>
    </row>
    <row r="161" spans="1:20" ht="15.75" customHeight="1">
      <c r="A161" s="137"/>
      <c r="B161" s="137"/>
      <c r="C161" s="137"/>
      <c r="D161" s="138"/>
      <c r="E161" s="138"/>
      <c r="F161" s="138"/>
      <c r="G161" s="138"/>
      <c r="H161" s="138"/>
      <c r="I161" s="138"/>
      <c r="J161" s="138"/>
      <c r="K161" s="137"/>
      <c r="L161" s="137"/>
      <c r="M161" s="137"/>
      <c r="N161" s="137"/>
      <c r="O161" s="137"/>
      <c r="P161" s="137"/>
      <c r="Q161" s="137"/>
      <c r="R161" s="137"/>
      <c r="S161" s="137"/>
      <c r="T161" s="137"/>
    </row>
    <row r="162" spans="1:20" ht="15.75" customHeight="1">
      <c r="A162" s="137"/>
      <c r="B162" s="137"/>
      <c r="C162" s="137"/>
      <c r="D162" s="138"/>
      <c r="E162" s="138"/>
      <c r="F162" s="138"/>
      <c r="G162" s="138"/>
      <c r="H162" s="138"/>
      <c r="I162" s="138"/>
      <c r="J162" s="138"/>
      <c r="K162" s="137"/>
      <c r="L162" s="137"/>
      <c r="M162" s="137"/>
      <c r="N162" s="137"/>
      <c r="O162" s="137"/>
      <c r="P162" s="137"/>
      <c r="Q162" s="137"/>
      <c r="R162" s="137"/>
      <c r="S162" s="137"/>
      <c r="T162" s="137"/>
    </row>
    <row r="163" spans="1:20" ht="15.75" customHeight="1">
      <c r="A163" s="137"/>
      <c r="B163" s="137"/>
      <c r="C163" s="137"/>
      <c r="D163" s="138"/>
      <c r="E163" s="138"/>
      <c r="F163" s="138"/>
      <c r="G163" s="138"/>
      <c r="H163" s="138"/>
      <c r="I163" s="138"/>
      <c r="J163" s="138"/>
      <c r="K163" s="137"/>
      <c r="L163" s="137"/>
      <c r="M163" s="137"/>
      <c r="N163" s="137"/>
      <c r="O163" s="137"/>
      <c r="P163" s="137"/>
      <c r="Q163" s="137"/>
      <c r="R163" s="137"/>
      <c r="S163" s="137"/>
      <c r="T163" s="137"/>
    </row>
    <row r="164" spans="1:20" ht="15.75" customHeight="1">
      <c r="A164" s="137"/>
      <c r="B164" s="137"/>
      <c r="C164" s="137"/>
      <c r="D164" s="138"/>
      <c r="E164" s="138"/>
      <c r="F164" s="138"/>
      <c r="G164" s="138"/>
      <c r="H164" s="138"/>
      <c r="I164" s="138"/>
      <c r="J164" s="138"/>
      <c r="K164" s="137"/>
      <c r="L164" s="137"/>
      <c r="M164" s="137"/>
      <c r="N164" s="137"/>
      <c r="O164" s="137"/>
      <c r="P164" s="137"/>
      <c r="Q164" s="137"/>
      <c r="R164" s="137"/>
      <c r="S164" s="137"/>
      <c r="T164" s="137"/>
    </row>
    <row r="165" spans="1:20" ht="15.75" customHeight="1">
      <c r="A165" s="137"/>
      <c r="B165" s="137"/>
      <c r="C165" s="137"/>
      <c r="D165" s="138"/>
      <c r="E165" s="138"/>
      <c r="F165" s="138"/>
      <c r="G165" s="138"/>
      <c r="H165" s="138"/>
      <c r="I165" s="138"/>
      <c r="J165" s="138"/>
      <c r="K165" s="137"/>
      <c r="L165" s="137"/>
      <c r="M165" s="137"/>
      <c r="N165" s="137"/>
      <c r="O165" s="137"/>
      <c r="P165" s="137"/>
      <c r="Q165" s="137"/>
      <c r="R165" s="137"/>
      <c r="S165" s="137"/>
      <c r="T165" s="137"/>
    </row>
    <row r="166" spans="1:20" ht="15.75" customHeight="1">
      <c r="A166" s="137"/>
      <c r="B166" s="137"/>
      <c r="C166" s="137"/>
      <c r="D166" s="138"/>
      <c r="E166" s="138"/>
      <c r="F166" s="138"/>
      <c r="G166" s="138"/>
      <c r="H166" s="138"/>
      <c r="I166" s="138"/>
      <c r="J166" s="138"/>
      <c r="K166" s="137"/>
      <c r="L166" s="137"/>
      <c r="M166" s="137"/>
      <c r="N166" s="137"/>
      <c r="O166" s="137"/>
      <c r="P166" s="137"/>
      <c r="Q166" s="137"/>
      <c r="R166" s="137"/>
      <c r="S166" s="137"/>
      <c r="T166" s="137"/>
    </row>
    <row r="167" spans="1:20" ht="15.75" customHeight="1">
      <c r="A167" s="137"/>
      <c r="B167" s="137"/>
      <c r="C167" s="137"/>
      <c r="D167" s="138"/>
      <c r="E167" s="138"/>
      <c r="F167" s="138"/>
      <c r="G167" s="138"/>
      <c r="H167" s="138"/>
      <c r="I167" s="138"/>
      <c r="J167" s="138"/>
      <c r="K167" s="137"/>
      <c r="L167" s="137"/>
      <c r="M167" s="137"/>
      <c r="N167" s="137"/>
      <c r="O167" s="137"/>
      <c r="P167" s="137"/>
      <c r="Q167" s="137"/>
      <c r="R167" s="137"/>
      <c r="S167" s="137"/>
      <c r="T167" s="137"/>
    </row>
    <row r="168" spans="1:20" ht="15.75" customHeight="1">
      <c r="A168" s="137"/>
      <c r="B168" s="137"/>
      <c r="C168" s="137"/>
      <c r="D168" s="138"/>
      <c r="E168" s="138"/>
      <c r="F168" s="138"/>
      <c r="G168" s="138"/>
      <c r="H168" s="138"/>
      <c r="I168" s="138"/>
      <c r="J168" s="138"/>
      <c r="K168" s="137"/>
      <c r="L168" s="137"/>
      <c r="M168" s="137"/>
      <c r="N168" s="137"/>
      <c r="O168" s="137"/>
      <c r="P168" s="137"/>
      <c r="Q168" s="137"/>
      <c r="R168" s="137"/>
      <c r="S168" s="137"/>
      <c r="T168" s="137"/>
    </row>
    <row r="169" spans="1:20" ht="15.75" customHeight="1">
      <c r="A169" s="137"/>
      <c r="B169" s="137"/>
      <c r="C169" s="137"/>
      <c r="D169" s="138"/>
      <c r="E169" s="138"/>
      <c r="F169" s="138"/>
      <c r="G169" s="138"/>
      <c r="H169" s="138"/>
      <c r="I169" s="138"/>
      <c r="J169" s="138"/>
      <c r="K169" s="137"/>
      <c r="L169" s="137"/>
      <c r="M169" s="137"/>
      <c r="N169" s="137"/>
      <c r="O169" s="137"/>
      <c r="P169" s="137"/>
      <c r="Q169" s="137"/>
      <c r="R169" s="137"/>
      <c r="S169" s="137"/>
      <c r="T169" s="137"/>
    </row>
    <row r="170" spans="1:20" ht="15.75" customHeight="1">
      <c r="A170" s="137"/>
      <c r="B170" s="137"/>
      <c r="C170" s="137"/>
      <c r="D170" s="138"/>
      <c r="E170" s="138"/>
      <c r="F170" s="138"/>
      <c r="G170" s="138"/>
      <c r="H170" s="138"/>
      <c r="I170" s="138"/>
      <c r="J170" s="138"/>
      <c r="K170" s="137"/>
      <c r="L170" s="137"/>
      <c r="M170" s="137"/>
      <c r="N170" s="137"/>
      <c r="O170" s="137"/>
      <c r="P170" s="137"/>
      <c r="Q170" s="137"/>
      <c r="R170" s="137"/>
      <c r="S170" s="137"/>
      <c r="T170" s="137"/>
    </row>
    <row r="171" spans="1:20" ht="15.75" customHeight="1">
      <c r="A171" s="137"/>
      <c r="B171" s="137"/>
      <c r="C171" s="137"/>
      <c r="D171" s="138"/>
      <c r="E171" s="138"/>
      <c r="F171" s="138"/>
      <c r="G171" s="138"/>
      <c r="H171" s="138"/>
      <c r="I171" s="138"/>
      <c r="J171" s="138"/>
      <c r="K171" s="137"/>
      <c r="L171" s="137"/>
      <c r="M171" s="137"/>
      <c r="N171" s="137"/>
      <c r="O171" s="137"/>
      <c r="P171" s="137"/>
      <c r="Q171" s="137"/>
      <c r="R171" s="137"/>
      <c r="S171" s="137"/>
      <c r="T171" s="137"/>
    </row>
    <row r="172" spans="1:20" ht="15.75" customHeight="1">
      <c r="A172" s="137"/>
      <c r="B172" s="137"/>
      <c r="C172" s="137"/>
      <c r="D172" s="138"/>
      <c r="E172" s="138"/>
      <c r="F172" s="138"/>
      <c r="G172" s="138"/>
      <c r="H172" s="138"/>
      <c r="I172" s="138"/>
      <c r="J172" s="138"/>
      <c r="K172" s="137"/>
      <c r="L172" s="137"/>
      <c r="M172" s="137"/>
      <c r="N172" s="137"/>
      <c r="O172" s="137"/>
      <c r="P172" s="137"/>
      <c r="Q172" s="137"/>
      <c r="R172" s="137"/>
      <c r="S172" s="137"/>
      <c r="T172" s="137"/>
    </row>
    <row r="173" spans="1:20" ht="15.75" customHeight="1">
      <c r="A173" s="137"/>
      <c r="B173" s="137"/>
      <c r="C173" s="137"/>
      <c r="D173" s="138"/>
      <c r="E173" s="138"/>
      <c r="F173" s="138"/>
      <c r="G173" s="138"/>
      <c r="H173" s="138"/>
      <c r="I173" s="138"/>
      <c r="J173" s="138"/>
      <c r="K173" s="137"/>
      <c r="L173" s="137"/>
      <c r="M173" s="137"/>
      <c r="N173" s="137"/>
      <c r="O173" s="137"/>
      <c r="P173" s="137"/>
      <c r="Q173" s="137"/>
      <c r="R173" s="137"/>
      <c r="S173" s="137"/>
      <c r="T173" s="137"/>
    </row>
    <row r="174" spans="1:20" ht="15.75" customHeight="1">
      <c r="A174" s="137"/>
      <c r="B174" s="137"/>
      <c r="C174" s="137"/>
      <c r="D174" s="138"/>
      <c r="E174" s="138"/>
      <c r="F174" s="138"/>
      <c r="G174" s="138"/>
      <c r="H174" s="138"/>
      <c r="I174" s="138"/>
      <c r="J174" s="138"/>
      <c r="K174" s="137"/>
      <c r="L174" s="137"/>
      <c r="M174" s="137"/>
      <c r="N174" s="137"/>
      <c r="O174" s="137"/>
      <c r="P174" s="137"/>
      <c r="Q174" s="137"/>
      <c r="R174" s="137"/>
      <c r="S174" s="137"/>
      <c r="T174" s="137"/>
    </row>
    <row r="175" spans="1:20" ht="15.75" customHeight="1">
      <c r="A175" s="137"/>
      <c r="B175" s="137"/>
      <c r="C175" s="137"/>
      <c r="D175" s="138"/>
      <c r="E175" s="138"/>
      <c r="F175" s="138"/>
      <c r="G175" s="138"/>
      <c r="H175" s="138"/>
      <c r="I175" s="138"/>
      <c r="J175" s="138"/>
      <c r="K175" s="137"/>
      <c r="L175" s="137"/>
      <c r="M175" s="137"/>
      <c r="N175" s="137"/>
      <c r="O175" s="137"/>
      <c r="P175" s="137"/>
      <c r="Q175" s="137"/>
      <c r="R175" s="137"/>
      <c r="S175" s="137"/>
      <c r="T175" s="137"/>
    </row>
    <row r="176" spans="1:20" ht="15.75" customHeight="1">
      <c r="A176" s="137"/>
      <c r="B176" s="137"/>
      <c r="C176" s="137"/>
      <c r="D176" s="138"/>
      <c r="E176" s="138"/>
      <c r="F176" s="138"/>
      <c r="G176" s="138"/>
      <c r="H176" s="138"/>
      <c r="I176" s="138"/>
      <c r="J176" s="138"/>
      <c r="K176" s="137"/>
      <c r="L176" s="137"/>
      <c r="M176" s="137"/>
      <c r="N176" s="137"/>
      <c r="O176" s="137"/>
      <c r="P176" s="137"/>
      <c r="Q176" s="137"/>
      <c r="R176" s="137"/>
      <c r="S176" s="137"/>
      <c r="T176" s="137"/>
    </row>
    <row r="177" spans="1:20" ht="15.75" customHeight="1">
      <c r="A177" s="137"/>
      <c r="B177" s="137"/>
      <c r="C177" s="137"/>
      <c r="D177" s="138"/>
      <c r="E177" s="138"/>
      <c r="F177" s="138"/>
      <c r="G177" s="138"/>
      <c r="H177" s="138"/>
      <c r="I177" s="138"/>
      <c r="J177" s="138"/>
      <c r="K177" s="137"/>
      <c r="L177" s="137"/>
      <c r="M177" s="137"/>
      <c r="N177" s="137"/>
      <c r="O177" s="137"/>
      <c r="P177" s="137"/>
      <c r="Q177" s="137"/>
      <c r="R177" s="137"/>
      <c r="S177" s="137"/>
      <c r="T177" s="137"/>
    </row>
    <row r="178" spans="1:20" ht="15.75" customHeight="1">
      <c r="A178" s="137"/>
      <c r="B178" s="137"/>
      <c r="C178" s="137"/>
      <c r="D178" s="138"/>
      <c r="E178" s="138"/>
      <c r="F178" s="138"/>
      <c r="G178" s="138"/>
      <c r="H178" s="138"/>
      <c r="I178" s="138"/>
      <c r="J178" s="138"/>
      <c r="K178" s="137"/>
      <c r="L178" s="137"/>
      <c r="M178" s="137"/>
      <c r="N178" s="137"/>
      <c r="O178" s="137"/>
      <c r="P178" s="137"/>
      <c r="Q178" s="137"/>
      <c r="R178" s="137"/>
      <c r="S178" s="137"/>
      <c r="T178" s="137"/>
    </row>
    <row r="179" spans="1:20" ht="15.75" customHeight="1">
      <c r="A179" s="137"/>
      <c r="B179" s="137"/>
      <c r="C179" s="137"/>
      <c r="D179" s="138"/>
      <c r="E179" s="138"/>
      <c r="F179" s="138"/>
      <c r="G179" s="138"/>
      <c r="H179" s="138"/>
      <c r="I179" s="138"/>
      <c r="J179" s="138"/>
      <c r="K179" s="137"/>
      <c r="L179" s="137"/>
      <c r="M179" s="137"/>
      <c r="N179" s="137"/>
      <c r="O179" s="137"/>
      <c r="P179" s="137"/>
      <c r="Q179" s="137"/>
      <c r="R179" s="137"/>
      <c r="S179" s="137"/>
      <c r="T179" s="137"/>
    </row>
    <row r="180" spans="1:20" ht="15.75" customHeight="1">
      <c r="A180" s="137"/>
      <c r="B180" s="137"/>
      <c r="C180" s="137"/>
      <c r="D180" s="138"/>
      <c r="E180" s="138"/>
      <c r="F180" s="138"/>
      <c r="G180" s="138"/>
      <c r="H180" s="138"/>
      <c r="I180" s="138"/>
      <c r="J180" s="138"/>
      <c r="K180" s="137"/>
      <c r="L180" s="137"/>
      <c r="M180" s="137"/>
      <c r="N180" s="137"/>
      <c r="O180" s="137"/>
      <c r="P180" s="137"/>
      <c r="Q180" s="137"/>
      <c r="R180" s="137"/>
      <c r="S180" s="137"/>
      <c r="T180" s="137"/>
    </row>
    <row r="181" spans="1:20" ht="15.75" customHeight="1">
      <c r="A181" s="137"/>
      <c r="B181" s="137"/>
      <c r="C181" s="137"/>
      <c r="D181" s="138"/>
      <c r="E181" s="138"/>
      <c r="F181" s="138"/>
      <c r="G181" s="138"/>
      <c r="H181" s="138"/>
      <c r="I181" s="138"/>
      <c r="J181" s="138"/>
      <c r="K181" s="137"/>
      <c r="L181" s="137"/>
      <c r="M181" s="137"/>
      <c r="N181" s="137"/>
      <c r="O181" s="137"/>
      <c r="P181" s="137"/>
      <c r="Q181" s="137"/>
      <c r="R181" s="137"/>
      <c r="S181" s="137"/>
      <c r="T181" s="137"/>
    </row>
    <row r="182" spans="1:20" ht="15.75" customHeight="1">
      <c r="A182" s="137"/>
      <c r="B182" s="137"/>
      <c r="C182" s="137"/>
      <c r="D182" s="138"/>
      <c r="E182" s="138"/>
      <c r="F182" s="138"/>
      <c r="G182" s="138"/>
      <c r="H182" s="138"/>
      <c r="I182" s="138"/>
      <c r="J182" s="138"/>
      <c r="K182" s="137"/>
      <c r="L182" s="137"/>
      <c r="M182" s="137"/>
      <c r="N182" s="137"/>
      <c r="O182" s="137"/>
      <c r="P182" s="137"/>
      <c r="Q182" s="137"/>
      <c r="R182" s="137"/>
      <c r="S182" s="137"/>
      <c r="T182" s="137"/>
    </row>
    <row r="183" spans="1:20" ht="15.75" customHeight="1">
      <c r="A183" s="137"/>
      <c r="B183" s="137"/>
      <c r="C183" s="137"/>
      <c r="D183" s="138"/>
      <c r="E183" s="138"/>
      <c r="F183" s="138"/>
      <c r="G183" s="138"/>
      <c r="H183" s="138"/>
      <c r="I183" s="138"/>
      <c r="J183" s="138"/>
      <c r="K183" s="137"/>
      <c r="L183" s="137"/>
      <c r="M183" s="137"/>
      <c r="N183" s="137"/>
      <c r="O183" s="137"/>
      <c r="P183" s="137"/>
      <c r="Q183" s="137"/>
      <c r="R183" s="137"/>
      <c r="S183" s="137"/>
      <c r="T183" s="137"/>
    </row>
    <row r="184" spans="1:20" ht="15.75" customHeight="1">
      <c r="A184" s="137"/>
      <c r="B184" s="137"/>
      <c r="C184" s="137"/>
      <c r="D184" s="138"/>
      <c r="E184" s="138"/>
      <c r="F184" s="138"/>
      <c r="G184" s="138"/>
      <c r="H184" s="138"/>
      <c r="I184" s="138"/>
      <c r="J184" s="138"/>
      <c r="K184" s="137"/>
      <c r="L184" s="137"/>
      <c r="M184" s="137"/>
      <c r="N184" s="137"/>
      <c r="O184" s="137"/>
      <c r="P184" s="137"/>
      <c r="Q184" s="137"/>
      <c r="R184" s="137"/>
      <c r="S184" s="137"/>
      <c r="T184" s="137"/>
    </row>
    <row r="185" spans="1:20" ht="15.75" customHeight="1">
      <c r="A185" s="137"/>
      <c r="B185" s="137"/>
      <c r="C185" s="137"/>
      <c r="D185" s="138"/>
      <c r="E185" s="138"/>
      <c r="F185" s="138"/>
      <c r="G185" s="138"/>
      <c r="H185" s="138"/>
      <c r="I185" s="138"/>
      <c r="J185" s="138"/>
      <c r="K185" s="137"/>
      <c r="L185" s="137"/>
      <c r="M185" s="137"/>
      <c r="N185" s="137"/>
      <c r="O185" s="137"/>
      <c r="P185" s="137"/>
      <c r="Q185" s="137"/>
      <c r="R185" s="137"/>
      <c r="S185" s="137"/>
      <c r="T185" s="137"/>
    </row>
    <row r="186" spans="1:20" ht="15.75" customHeight="1">
      <c r="A186" s="137"/>
      <c r="B186" s="137"/>
      <c r="C186" s="137"/>
      <c r="D186" s="138"/>
      <c r="E186" s="138"/>
      <c r="F186" s="138"/>
      <c r="G186" s="138"/>
      <c r="H186" s="138"/>
      <c r="I186" s="138"/>
      <c r="J186" s="138"/>
      <c r="K186" s="137"/>
      <c r="L186" s="137"/>
      <c r="M186" s="137"/>
      <c r="N186" s="137"/>
      <c r="O186" s="137"/>
      <c r="P186" s="137"/>
      <c r="Q186" s="137"/>
      <c r="R186" s="137"/>
      <c r="S186" s="137"/>
      <c r="T186" s="137"/>
    </row>
    <row r="187" spans="1:20" ht="15.75" customHeight="1">
      <c r="A187" s="137"/>
      <c r="B187" s="137"/>
      <c r="C187" s="137"/>
      <c r="D187" s="138"/>
      <c r="E187" s="138"/>
      <c r="F187" s="138"/>
      <c r="G187" s="138"/>
      <c r="H187" s="138"/>
      <c r="I187" s="138"/>
      <c r="J187" s="138"/>
      <c r="K187" s="137"/>
      <c r="L187" s="137"/>
      <c r="M187" s="137"/>
      <c r="N187" s="137"/>
      <c r="O187" s="137"/>
      <c r="P187" s="137"/>
      <c r="Q187" s="137"/>
      <c r="R187" s="137"/>
      <c r="S187" s="137"/>
      <c r="T187" s="137"/>
    </row>
    <row r="188" spans="1:20" ht="15.75" customHeight="1">
      <c r="A188" s="137"/>
      <c r="B188" s="137"/>
      <c r="C188" s="137"/>
      <c r="D188" s="138"/>
      <c r="E188" s="138"/>
      <c r="F188" s="138"/>
      <c r="G188" s="138"/>
      <c r="H188" s="138"/>
      <c r="I188" s="138"/>
      <c r="J188" s="138"/>
      <c r="K188" s="137"/>
      <c r="L188" s="137"/>
      <c r="M188" s="137"/>
      <c r="N188" s="137"/>
      <c r="O188" s="137"/>
      <c r="P188" s="137"/>
      <c r="Q188" s="137"/>
      <c r="R188" s="137"/>
      <c r="S188" s="137"/>
      <c r="T188" s="137"/>
    </row>
    <row r="189" spans="1:20" ht="15.75" customHeight="1">
      <c r="A189" s="137"/>
      <c r="B189" s="137"/>
      <c r="C189" s="137"/>
      <c r="D189" s="138"/>
      <c r="E189" s="138"/>
      <c r="F189" s="138"/>
      <c r="G189" s="138"/>
      <c r="H189" s="138"/>
      <c r="I189" s="138"/>
      <c r="J189" s="138"/>
      <c r="K189" s="137"/>
      <c r="L189" s="137"/>
      <c r="M189" s="137"/>
      <c r="N189" s="137"/>
      <c r="O189" s="137"/>
      <c r="P189" s="137"/>
      <c r="Q189" s="137"/>
      <c r="R189" s="137"/>
      <c r="S189" s="137"/>
      <c r="T189" s="137"/>
    </row>
    <row r="190" spans="1:20" ht="15.75" customHeight="1">
      <c r="A190" s="137"/>
      <c r="B190" s="137"/>
      <c r="C190" s="137"/>
      <c r="D190" s="138"/>
      <c r="E190" s="138"/>
      <c r="F190" s="138"/>
      <c r="G190" s="138"/>
      <c r="H190" s="138"/>
      <c r="I190" s="138"/>
      <c r="J190" s="138"/>
      <c r="K190" s="137"/>
      <c r="L190" s="137"/>
      <c r="M190" s="137"/>
      <c r="N190" s="137"/>
      <c r="O190" s="137"/>
      <c r="P190" s="137"/>
      <c r="Q190" s="137"/>
      <c r="R190" s="137"/>
      <c r="S190" s="137"/>
      <c r="T190" s="137"/>
    </row>
    <row r="191" spans="1:20" ht="15.75" customHeight="1">
      <c r="A191" s="137"/>
      <c r="B191" s="137"/>
      <c r="C191" s="137"/>
      <c r="D191" s="138"/>
      <c r="E191" s="138"/>
      <c r="F191" s="138"/>
      <c r="G191" s="138"/>
      <c r="H191" s="138"/>
      <c r="I191" s="138"/>
      <c r="J191" s="138"/>
      <c r="K191" s="137"/>
      <c r="L191" s="137"/>
      <c r="M191" s="137"/>
      <c r="N191" s="137"/>
      <c r="O191" s="137"/>
      <c r="P191" s="137"/>
      <c r="Q191" s="137"/>
      <c r="R191" s="137"/>
      <c r="S191" s="137"/>
      <c r="T191" s="137"/>
    </row>
    <row r="192" spans="1:20" ht="15.75" customHeight="1">
      <c r="A192" s="137"/>
      <c r="B192" s="137"/>
      <c r="C192" s="137"/>
      <c r="D192" s="138"/>
      <c r="E192" s="138"/>
      <c r="F192" s="138"/>
      <c r="G192" s="138"/>
      <c r="H192" s="138"/>
      <c r="I192" s="138"/>
      <c r="J192" s="138"/>
      <c r="K192" s="137"/>
      <c r="L192" s="137"/>
      <c r="M192" s="137"/>
      <c r="N192" s="137"/>
      <c r="O192" s="137"/>
      <c r="P192" s="137"/>
      <c r="Q192" s="137"/>
      <c r="R192" s="137"/>
      <c r="S192" s="137"/>
      <c r="T192" s="137"/>
    </row>
    <row r="193" spans="1:20" ht="15.75" customHeight="1">
      <c r="A193" s="137"/>
      <c r="B193" s="137"/>
      <c r="C193" s="137"/>
      <c r="D193" s="138"/>
      <c r="E193" s="138"/>
      <c r="F193" s="138"/>
      <c r="G193" s="138"/>
      <c r="H193" s="138"/>
      <c r="I193" s="138"/>
      <c r="J193" s="138"/>
      <c r="K193" s="137"/>
      <c r="L193" s="137"/>
      <c r="M193" s="137"/>
      <c r="N193" s="137"/>
      <c r="O193" s="137"/>
      <c r="P193" s="137"/>
      <c r="Q193" s="137"/>
      <c r="R193" s="137"/>
      <c r="S193" s="137"/>
      <c r="T193" s="137"/>
    </row>
    <row r="194" spans="1:20" ht="15.75" customHeight="1">
      <c r="A194" s="137"/>
      <c r="B194" s="137"/>
      <c r="C194" s="137"/>
      <c r="D194" s="138"/>
      <c r="E194" s="138"/>
      <c r="F194" s="138"/>
      <c r="G194" s="138"/>
      <c r="H194" s="138"/>
      <c r="I194" s="138"/>
      <c r="J194" s="138"/>
      <c r="K194" s="137"/>
      <c r="L194" s="137"/>
      <c r="M194" s="137"/>
      <c r="N194" s="137"/>
      <c r="O194" s="137"/>
      <c r="P194" s="137"/>
      <c r="Q194" s="137"/>
      <c r="R194" s="137"/>
      <c r="S194" s="137"/>
      <c r="T194" s="137"/>
    </row>
    <row r="195" spans="1:20" ht="15.75" customHeight="1">
      <c r="A195" s="137"/>
      <c r="B195" s="137"/>
      <c r="C195" s="137"/>
      <c r="D195" s="138"/>
      <c r="E195" s="138"/>
      <c r="F195" s="138"/>
      <c r="G195" s="138"/>
      <c r="H195" s="138"/>
      <c r="I195" s="138"/>
      <c r="J195" s="138"/>
      <c r="K195" s="137"/>
      <c r="L195" s="137"/>
      <c r="M195" s="137"/>
      <c r="N195" s="137"/>
      <c r="O195" s="137"/>
      <c r="P195" s="137"/>
      <c r="Q195" s="137"/>
      <c r="R195" s="137"/>
      <c r="S195" s="137"/>
      <c r="T195" s="137"/>
    </row>
    <row r="196" spans="1:20" ht="15.75" customHeight="1">
      <c r="A196" s="137"/>
      <c r="B196" s="137"/>
      <c r="C196" s="137"/>
      <c r="D196" s="138"/>
      <c r="E196" s="138"/>
      <c r="F196" s="138"/>
      <c r="G196" s="138"/>
      <c r="H196" s="138"/>
      <c r="I196" s="138"/>
      <c r="J196" s="138"/>
      <c r="K196" s="137"/>
      <c r="L196" s="137"/>
      <c r="M196" s="137"/>
      <c r="N196" s="137"/>
      <c r="O196" s="137"/>
      <c r="P196" s="137"/>
      <c r="Q196" s="137"/>
      <c r="R196" s="137"/>
      <c r="S196" s="137"/>
      <c r="T196" s="137"/>
    </row>
    <row r="197" spans="1:20" ht="15.75" customHeight="1">
      <c r="A197" s="137"/>
      <c r="B197" s="137"/>
      <c r="C197" s="137"/>
      <c r="D197" s="138"/>
      <c r="E197" s="138"/>
      <c r="F197" s="138"/>
      <c r="G197" s="138"/>
      <c r="H197" s="138"/>
      <c r="I197" s="138"/>
      <c r="J197" s="138"/>
      <c r="K197" s="137"/>
      <c r="L197" s="137"/>
      <c r="M197" s="137"/>
      <c r="N197" s="137"/>
      <c r="O197" s="137"/>
      <c r="P197" s="137"/>
      <c r="Q197" s="137"/>
      <c r="R197" s="137"/>
      <c r="S197" s="137"/>
      <c r="T197" s="137"/>
    </row>
    <row r="198" spans="1:20" ht="15.75" customHeight="1">
      <c r="A198" s="137"/>
      <c r="B198" s="137"/>
      <c r="C198" s="137"/>
      <c r="D198" s="138"/>
      <c r="E198" s="138"/>
      <c r="F198" s="138"/>
      <c r="G198" s="138"/>
      <c r="H198" s="138"/>
      <c r="I198" s="138"/>
      <c r="J198" s="138"/>
      <c r="K198" s="137"/>
      <c r="L198" s="137"/>
      <c r="M198" s="137"/>
      <c r="N198" s="137"/>
      <c r="O198" s="137"/>
      <c r="P198" s="137"/>
      <c r="Q198" s="137"/>
      <c r="R198" s="137"/>
      <c r="S198" s="137"/>
      <c r="T198" s="137"/>
    </row>
    <row r="199" spans="1:20" ht="15.75" customHeight="1">
      <c r="A199" s="137"/>
      <c r="B199" s="137"/>
      <c r="C199" s="137"/>
      <c r="D199" s="138"/>
      <c r="E199" s="138"/>
      <c r="F199" s="138"/>
      <c r="G199" s="138"/>
      <c r="H199" s="138"/>
      <c r="I199" s="138"/>
      <c r="J199" s="138"/>
      <c r="K199" s="137"/>
      <c r="L199" s="137"/>
      <c r="M199" s="137"/>
      <c r="N199" s="137"/>
      <c r="O199" s="137"/>
      <c r="P199" s="137"/>
      <c r="Q199" s="137"/>
      <c r="R199" s="137"/>
      <c r="S199" s="137"/>
      <c r="T199" s="137"/>
    </row>
    <row r="200" spans="1:20" ht="15.75" customHeight="1">
      <c r="A200" s="137"/>
      <c r="B200" s="137"/>
      <c r="C200" s="137"/>
      <c r="D200" s="138"/>
      <c r="E200" s="138"/>
      <c r="F200" s="138"/>
      <c r="G200" s="138"/>
      <c r="H200" s="138"/>
      <c r="I200" s="138"/>
      <c r="J200" s="138"/>
      <c r="K200" s="137"/>
      <c r="L200" s="137"/>
      <c r="M200" s="137"/>
      <c r="N200" s="137"/>
      <c r="O200" s="137"/>
      <c r="P200" s="137"/>
      <c r="Q200" s="137"/>
      <c r="R200" s="137"/>
      <c r="S200" s="137"/>
      <c r="T200" s="137"/>
    </row>
    <row r="201" spans="1:20" ht="15.75" customHeight="1">
      <c r="A201" s="137"/>
      <c r="B201" s="137"/>
      <c r="C201" s="137"/>
      <c r="D201" s="138"/>
      <c r="E201" s="138"/>
      <c r="F201" s="138"/>
      <c r="G201" s="138"/>
      <c r="H201" s="138"/>
      <c r="I201" s="138"/>
      <c r="J201" s="138"/>
      <c r="K201" s="137"/>
      <c r="L201" s="137"/>
      <c r="M201" s="137"/>
      <c r="N201" s="137"/>
      <c r="O201" s="137"/>
      <c r="P201" s="137"/>
      <c r="Q201" s="137"/>
      <c r="R201" s="137"/>
      <c r="S201" s="137"/>
      <c r="T201" s="137"/>
    </row>
    <row r="202" spans="1:20" ht="15.75" customHeight="1">
      <c r="A202" s="137"/>
      <c r="B202" s="137"/>
      <c r="C202" s="137"/>
      <c r="D202" s="138"/>
      <c r="E202" s="138"/>
      <c r="F202" s="138"/>
      <c r="G202" s="138"/>
      <c r="H202" s="138"/>
      <c r="I202" s="138"/>
      <c r="J202" s="138"/>
      <c r="K202" s="137"/>
      <c r="L202" s="137"/>
      <c r="M202" s="137"/>
      <c r="N202" s="137"/>
      <c r="O202" s="137"/>
      <c r="P202" s="137"/>
      <c r="Q202" s="137"/>
      <c r="R202" s="137"/>
      <c r="S202" s="137"/>
      <c r="T202" s="137"/>
    </row>
    <row r="203" spans="1:20" ht="15.75" customHeight="1">
      <c r="A203" s="137"/>
      <c r="B203" s="137"/>
      <c r="C203" s="137"/>
      <c r="D203" s="138"/>
      <c r="E203" s="138"/>
      <c r="F203" s="138"/>
      <c r="G203" s="138"/>
      <c r="H203" s="138"/>
      <c r="I203" s="138"/>
      <c r="J203" s="138"/>
      <c r="K203" s="137"/>
      <c r="L203" s="137"/>
      <c r="M203" s="137"/>
      <c r="N203" s="137"/>
      <c r="O203" s="137"/>
      <c r="P203" s="137"/>
      <c r="Q203" s="137"/>
      <c r="R203" s="137"/>
      <c r="S203" s="137"/>
      <c r="T203" s="137"/>
    </row>
    <row r="204" spans="1:20" ht="15.75" customHeight="1">
      <c r="A204" s="137"/>
      <c r="B204" s="137"/>
      <c r="C204" s="137"/>
      <c r="D204" s="138"/>
      <c r="E204" s="138"/>
      <c r="F204" s="138"/>
      <c r="G204" s="138"/>
      <c r="H204" s="138"/>
      <c r="I204" s="138"/>
      <c r="J204" s="138"/>
      <c r="K204" s="137"/>
      <c r="L204" s="137"/>
      <c r="M204" s="137"/>
      <c r="N204" s="137"/>
      <c r="O204" s="137"/>
      <c r="P204" s="137"/>
      <c r="Q204" s="137"/>
      <c r="R204" s="137"/>
      <c r="S204" s="137"/>
      <c r="T204" s="137"/>
    </row>
    <row r="205" spans="1:20" ht="15.75" customHeight="1">
      <c r="A205" s="137"/>
      <c r="B205" s="137"/>
      <c r="C205" s="137"/>
      <c r="D205" s="138"/>
      <c r="E205" s="138"/>
      <c r="F205" s="138"/>
      <c r="G205" s="138"/>
      <c r="H205" s="138"/>
      <c r="I205" s="138"/>
      <c r="J205" s="138"/>
      <c r="K205" s="137"/>
      <c r="L205" s="137"/>
      <c r="M205" s="137"/>
      <c r="N205" s="137"/>
      <c r="O205" s="137"/>
      <c r="P205" s="137"/>
      <c r="Q205" s="137"/>
      <c r="R205" s="137"/>
      <c r="S205" s="137"/>
      <c r="T205" s="137"/>
    </row>
    <row r="206" spans="1:20" ht="15.75" customHeight="1">
      <c r="A206" s="137"/>
      <c r="B206" s="137"/>
      <c r="C206" s="137"/>
      <c r="D206" s="138"/>
      <c r="E206" s="138"/>
      <c r="F206" s="138"/>
      <c r="G206" s="138"/>
      <c r="H206" s="138"/>
      <c r="I206" s="138"/>
      <c r="J206" s="138"/>
      <c r="K206" s="137"/>
      <c r="L206" s="137"/>
      <c r="M206" s="137"/>
      <c r="N206" s="137"/>
      <c r="O206" s="137"/>
      <c r="P206" s="137"/>
      <c r="Q206" s="137"/>
      <c r="R206" s="137"/>
      <c r="S206" s="137"/>
      <c r="T206" s="137"/>
    </row>
    <row r="207" spans="1:20" ht="15.75" customHeight="1">
      <c r="A207" s="137"/>
      <c r="B207" s="137"/>
      <c r="C207" s="137"/>
      <c r="D207" s="138"/>
      <c r="E207" s="138"/>
      <c r="F207" s="138"/>
      <c r="G207" s="138"/>
      <c r="H207" s="138"/>
      <c r="I207" s="138"/>
      <c r="J207" s="138"/>
      <c r="K207" s="137"/>
      <c r="L207" s="137"/>
      <c r="M207" s="137"/>
      <c r="N207" s="137"/>
      <c r="O207" s="137"/>
      <c r="P207" s="137"/>
      <c r="Q207" s="137"/>
      <c r="R207" s="137"/>
      <c r="S207" s="137"/>
      <c r="T207" s="137"/>
    </row>
    <row r="208" spans="1:20" ht="15.75" customHeight="1">
      <c r="A208" s="137"/>
      <c r="B208" s="137"/>
      <c r="C208" s="137"/>
      <c r="D208" s="138"/>
      <c r="E208" s="138"/>
      <c r="F208" s="138"/>
      <c r="G208" s="138"/>
      <c r="H208" s="138"/>
      <c r="I208" s="138"/>
      <c r="J208" s="138"/>
      <c r="K208" s="137"/>
      <c r="L208" s="137"/>
      <c r="M208" s="137"/>
      <c r="N208" s="137"/>
      <c r="O208" s="137"/>
      <c r="P208" s="137"/>
      <c r="Q208" s="137"/>
      <c r="R208" s="137"/>
      <c r="S208" s="137"/>
      <c r="T208" s="137"/>
    </row>
    <row r="209" spans="1:20" ht="15.75" customHeight="1">
      <c r="A209" s="137"/>
      <c r="B209" s="137"/>
      <c r="C209" s="137"/>
      <c r="D209" s="138"/>
      <c r="E209" s="138"/>
      <c r="F209" s="138"/>
      <c r="G209" s="138"/>
      <c r="H209" s="138"/>
      <c r="I209" s="138"/>
      <c r="J209" s="138"/>
      <c r="K209" s="137"/>
      <c r="L209" s="137"/>
      <c r="M209" s="137"/>
      <c r="N209" s="137"/>
      <c r="O209" s="137"/>
      <c r="P209" s="137"/>
      <c r="Q209" s="137"/>
      <c r="R209" s="137"/>
      <c r="S209" s="137"/>
      <c r="T209" s="137"/>
    </row>
    <row r="210" spans="1:20" ht="15.75" customHeight="1">
      <c r="A210" s="137"/>
      <c r="B210" s="137"/>
      <c r="C210" s="137"/>
      <c r="D210" s="138"/>
      <c r="E210" s="138"/>
      <c r="F210" s="138"/>
      <c r="G210" s="138"/>
      <c r="H210" s="138"/>
      <c r="I210" s="138"/>
      <c r="J210" s="138"/>
      <c r="K210" s="137"/>
      <c r="L210" s="137"/>
      <c r="M210" s="137"/>
      <c r="N210" s="137"/>
      <c r="O210" s="137"/>
      <c r="P210" s="137"/>
      <c r="Q210" s="137"/>
      <c r="R210" s="137"/>
      <c r="S210" s="137"/>
      <c r="T210" s="137"/>
    </row>
    <row r="211" spans="1:20" ht="15.75" customHeight="1">
      <c r="A211" s="137"/>
      <c r="B211" s="137"/>
      <c r="C211" s="137"/>
      <c r="D211" s="138"/>
      <c r="E211" s="138"/>
      <c r="F211" s="138"/>
      <c r="G211" s="138"/>
      <c r="H211" s="138"/>
      <c r="I211" s="138"/>
      <c r="J211" s="138"/>
      <c r="K211" s="137"/>
      <c r="L211" s="137"/>
      <c r="M211" s="137"/>
      <c r="N211" s="137"/>
      <c r="O211" s="137"/>
      <c r="P211" s="137"/>
      <c r="Q211" s="137"/>
      <c r="R211" s="137"/>
      <c r="S211" s="137"/>
      <c r="T211" s="137"/>
    </row>
    <row r="212" spans="1:20" ht="15.75" customHeight="1">
      <c r="A212" s="137"/>
      <c r="B212" s="137"/>
      <c r="C212" s="137"/>
      <c r="D212" s="138"/>
      <c r="E212" s="138"/>
      <c r="F212" s="138"/>
      <c r="G212" s="138"/>
      <c r="H212" s="138"/>
      <c r="I212" s="138"/>
      <c r="J212" s="138"/>
      <c r="K212" s="137"/>
      <c r="L212" s="137"/>
      <c r="M212" s="137"/>
      <c r="N212" s="137"/>
      <c r="O212" s="137"/>
      <c r="P212" s="137"/>
      <c r="Q212" s="137"/>
      <c r="R212" s="137"/>
      <c r="S212" s="137"/>
      <c r="T212" s="137"/>
    </row>
    <row r="213" spans="1:20" ht="15.75" customHeight="1">
      <c r="A213" s="137"/>
      <c r="B213" s="137"/>
      <c r="C213" s="137"/>
      <c r="D213" s="138"/>
      <c r="E213" s="138"/>
      <c r="F213" s="138"/>
      <c r="G213" s="138"/>
      <c r="H213" s="138"/>
      <c r="I213" s="138"/>
      <c r="J213" s="138"/>
      <c r="K213" s="137"/>
      <c r="L213" s="137"/>
      <c r="M213" s="137"/>
      <c r="N213" s="137"/>
      <c r="O213" s="137"/>
      <c r="P213" s="137"/>
      <c r="Q213" s="137"/>
      <c r="R213" s="137"/>
      <c r="S213" s="137"/>
      <c r="T213" s="137"/>
    </row>
    <row r="214" spans="1:20" ht="15.75" customHeight="1">
      <c r="A214" s="137"/>
      <c r="B214" s="137"/>
      <c r="C214" s="137"/>
      <c r="D214" s="138"/>
      <c r="E214" s="138"/>
      <c r="F214" s="138"/>
      <c r="G214" s="138"/>
      <c r="H214" s="138"/>
      <c r="I214" s="138"/>
      <c r="J214" s="138"/>
      <c r="K214" s="137"/>
      <c r="L214" s="137"/>
      <c r="M214" s="137"/>
      <c r="N214" s="137"/>
      <c r="O214" s="137"/>
      <c r="P214" s="137"/>
      <c r="Q214" s="137"/>
      <c r="R214" s="137"/>
      <c r="S214" s="137"/>
      <c r="T214" s="137"/>
    </row>
    <row r="215" spans="1:20" ht="15.75" customHeight="1">
      <c r="A215" s="137"/>
      <c r="B215" s="137"/>
      <c r="C215" s="137"/>
      <c r="D215" s="138"/>
      <c r="E215" s="138"/>
      <c r="F215" s="138"/>
      <c r="G215" s="138"/>
      <c r="H215" s="138"/>
      <c r="I215" s="138"/>
      <c r="J215" s="138"/>
      <c r="K215" s="137"/>
      <c r="L215" s="137"/>
      <c r="M215" s="137"/>
      <c r="N215" s="137"/>
      <c r="O215" s="137"/>
      <c r="P215" s="137"/>
      <c r="Q215" s="137"/>
      <c r="R215" s="137"/>
      <c r="S215" s="137"/>
      <c r="T215" s="137"/>
    </row>
    <row r="216" spans="1:20" ht="15.75" customHeight="1">
      <c r="A216" s="137"/>
      <c r="B216" s="137"/>
      <c r="C216" s="137"/>
      <c r="D216" s="138"/>
      <c r="E216" s="138"/>
      <c r="F216" s="138"/>
      <c r="G216" s="138"/>
      <c r="H216" s="138"/>
      <c r="I216" s="138"/>
      <c r="J216" s="138"/>
      <c r="K216" s="137"/>
      <c r="L216" s="137"/>
      <c r="M216" s="137"/>
      <c r="N216" s="137"/>
      <c r="O216" s="137"/>
      <c r="P216" s="137"/>
      <c r="Q216" s="137"/>
      <c r="R216" s="137"/>
      <c r="S216" s="137"/>
      <c r="T216" s="137"/>
    </row>
    <row r="217" spans="1:20" ht="15.75" customHeight="1">
      <c r="A217" s="137"/>
      <c r="B217" s="137"/>
      <c r="C217" s="137"/>
      <c r="D217" s="138"/>
      <c r="E217" s="138"/>
      <c r="F217" s="138"/>
      <c r="G217" s="138"/>
      <c r="H217" s="138"/>
      <c r="I217" s="138"/>
      <c r="J217" s="138"/>
      <c r="K217" s="137"/>
      <c r="L217" s="137"/>
      <c r="M217" s="137"/>
      <c r="N217" s="137"/>
      <c r="O217" s="137"/>
      <c r="P217" s="137"/>
      <c r="Q217" s="137"/>
      <c r="R217" s="137"/>
      <c r="S217" s="137"/>
      <c r="T217" s="137"/>
    </row>
    <row r="218" spans="1:20" ht="15.75" customHeight="1">
      <c r="A218" s="137"/>
      <c r="B218" s="137"/>
      <c r="C218" s="137"/>
      <c r="D218" s="138"/>
      <c r="E218" s="138"/>
      <c r="F218" s="138"/>
      <c r="G218" s="138"/>
      <c r="H218" s="138"/>
      <c r="I218" s="138"/>
      <c r="J218" s="138"/>
      <c r="K218" s="137"/>
      <c r="L218" s="137"/>
      <c r="M218" s="137"/>
      <c r="N218" s="137"/>
      <c r="O218" s="137"/>
      <c r="P218" s="137"/>
      <c r="Q218" s="137"/>
      <c r="R218" s="137"/>
      <c r="S218" s="137"/>
      <c r="T218" s="137"/>
    </row>
    <row r="219" spans="1:20" ht="15.75" customHeight="1">
      <c r="A219" s="137"/>
      <c r="B219" s="137"/>
      <c r="C219" s="137"/>
      <c r="D219" s="138"/>
      <c r="E219" s="138"/>
      <c r="F219" s="138"/>
      <c r="G219" s="138"/>
      <c r="H219" s="138"/>
      <c r="I219" s="138"/>
      <c r="J219" s="138"/>
      <c r="K219" s="137"/>
      <c r="L219" s="137"/>
      <c r="M219" s="137"/>
      <c r="N219" s="137"/>
      <c r="O219" s="137"/>
      <c r="P219" s="137"/>
      <c r="Q219" s="137"/>
      <c r="R219" s="137"/>
      <c r="S219" s="137"/>
      <c r="T219" s="137"/>
    </row>
    <row r="220" spans="1:20" ht="15.75" customHeight="1">
      <c r="A220" s="137"/>
      <c r="B220" s="137"/>
      <c r="C220" s="137"/>
      <c r="D220" s="138"/>
      <c r="E220" s="138"/>
      <c r="F220" s="138"/>
      <c r="G220" s="138"/>
      <c r="H220" s="138"/>
      <c r="I220" s="138"/>
      <c r="J220" s="138"/>
      <c r="K220" s="137"/>
      <c r="L220" s="137"/>
      <c r="M220" s="137"/>
      <c r="N220" s="137"/>
      <c r="O220" s="137"/>
      <c r="P220" s="137"/>
      <c r="Q220" s="137"/>
      <c r="R220" s="137"/>
      <c r="S220" s="137"/>
      <c r="T220" s="137"/>
    </row>
    <row r="221" spans="1:20" ht="15.75" customHeight="1">
      <c r="A221" s="137"/>
      <c r="B221" s="137"/>
      <c r="C221" s="137"/>
      <c r="D221" s="138"/>
      <c r="E221" s="138"/>
      <c r="F221" s="138"/>
      <c r="G221" s="138"/>
      <c r="H221" s="138"/>
      <c r="I221" s="138"/>
      <c r="J221" s="138"/>
      <c r="K221" s="137"/>
      <c r="L221" s="137"/>
      <c r="M221" s="137"/>
      <c r="N221" s="137"/>
      <c r="O221" s="137"/>
      <c r="P221" s="137"/>
      <c r="Q221" s="137"/>
      <c r="R221" s="137"/>
      <c r="S221" s="137"/>
      <c r="T221" s="137"/>
    </row>
    <row r="222" spans="1:20" ht="15.75" customHeight="1">
      <c r="A222" s="137"/>
      <c r="B222" s="137"/>
      <c r="C222" s="137"/>
      <c r="D222" s="138"/>
      <c r="E222" s="138"/>
      <c r="F222" s="138"/>
      <c r="G222" s="138"/>
      <c r="H222" s="138"/>
      <c r="I222" s="138"/>
      <c r="J222" s="138"/>
      <c r="K222" s="137"/>
      <c r="L222" s="137"/>
      <c r="M222" s="137"/>
      <c r="N222" s="137"/>
      <c r="O222" s="137"/>
      <c r="P222" s="137"/>
      <c r="Q222" s="137"/>
      <c r="R222" s="137"/>
      <c r="S222" s="137"/>
      <c r="T222" s="137"/>
    </row>
    <row r="223" spans="1:20" ht="15.75" customHeight="1">
      <c r="A223" s="137"/>
      <c r="B223" s="137"/>
      <c r="C223" s="137"/>
      <c r="D223" s="138"/>
      <c r="E223" s="138"/>
      <c r="F223" s="138"/>
      <c r="G223" s="138"/>
      <c r="H223" s="138"/>
      <c r="I223" s="138"/>
      <c r="J223" s="138"/>
      <c r="K223" s="137"/>
      <c r="L223" s="137"/>
      <c r="M223" s="137"/>
      <c r="N223" s="137"/>
      <c r="O223" s="137"/>
      <c r="P223" s="137"/>
      <c r="Q223" s="137"/>
      <c r="R223" s="137"/>
      <c r="S223" s="137"/>
      <c r="T223" s="137"/>
    </row>
    <row r="224" spans="1:20" ht="15.75" customHeight="1">
      <c r="A224" s="137"/>
      <c r="B224" s="137"/>
      <c r="C224" s="137"/>
      <c r="D224" s="138"/>
      <c r="E224" s="138"/>
      <c r="F224" s="138"/>
      <c r="G224" s="138"/>
      <c r="H224" s="138"/>
      <c r="I224" s="138"/>
      <c r="J224" s="138"/>
      <c r="K224" s="137"/>
      <c r="L224" s="137"/>
      <c r="M224" s="137"/>
      <c r="N224" s="137"/>
      <c r="O224" s="137"/>
      <c r="P224" s="137"/>
      <c r="Q224" s="137"/>
      <c r="R224" s="137"/>
      <c r="S224" s="137"/>
      <c r="T224" s="137"/>
    </row>
    <row r="225" spans="1:20" ht="15.75" customHeight="1">
      <c r="A225" s="137"/>
      <c r="B225" s="137"/>
      <c r="C225" s="137"/>
      <c r="D225" s="138"/>
      <c r="E225" s="138"/>
      <c r="F225" s="138"/>
      <c r="G225" s="138"/>
      <c r="H225" s="138"/>
      <c r="I225" s="138"/>
      <c r="J225" s="138"/>
      <c r="K225" s="137"/>
      <c r="L225" s="137"/>
      <c r="M225" s="137"/>
      <c r="N225" s="137"/>
      <c r="O225" s="137"/>
      <c r="P225" s="137"/>
      <c r="Q225" s="137"/>
      <c r="R225" s="137"/>
      <c r="S225" s="137"/>
      <c r="T225" s="137"/>
    </row>
    <row r="226" spans="1:20" ht="15.75" customHeight="1">
      <c r="A226" s="137"/>
      <c r="B226" s="137"/>
      <c r="C226" s="137"/>
      <c r="D226" s="138"/>
      <c r="E226" s="138"/>
      <c r="F226" s="138"/>
      <c r="G226" s="138"/>
      <c r="H226" s="138"/>
      <c r="I226" s="138"/>
      <c r="J226" s="138"/>
      <c r="K226" s="137"/>
      <c r="L226" s="137"/>
      <c r="M226" s="137"/>
      <c r="N226" s="137"/>
      <c r="O226" s="137"/>
      <c r="P226" s="137"/>
      <c r="Q226" s="137"/>
      <c r="R226" s="137"/>
      <c r="S226" s="137"/>
      <c r="T226" s="137"/>
    </row>
    <row r="227" spans="1:20" ht="15.75" customHeight="1">
      <c r="A227" s="137"/>
      <c r="B227" s="137"/>
      <c r="C227" s="137"/>
      <c r="D227" s="138"/>
      <c r="E227" s="138"/>
      <c r="F227" s="138"/>
      <c r="G227" s="138"/>
      <c r="H227" s="138"/>
      <c r="I227" s="138"/>
      <c r="J227" s="138"/>
      <c r="K227" s="137"/>
      <c r="L227" s="137"/>
      <c r="M227" s="137"/>
      <c r="N227" s="137"/>
      <c r="O227" s="137"/>
      <c r="P227" s="137"/>
      <c r="Q227" s="137"/>
      <c r="R227" s="137"/>
      <c r="S227" s="137"/>
      <c r="T227" s="137"/>
    </row>
    <row r="228" spans="1:20" ht="15.75" customHeight="1">
      <c r="A228" s="137"/>
      <c r="B228" s="137"/>
      <c r="C228" s="137"/>
      <c r="D228" s="138"/>
      <c r="E228" s="138"/>
      <c r="F228" s="138"/>
      <c r="G228" s="138"/>
      <c r="H228" s="138"/>
      <c r="I228" s="138"/>
      <c r="J228" s="138"/>
      <c r="K228" s="137"/>
      <c r="L228" s="137"/>
      <c r="M228" s="137"/>
      <c r="N228" s="137"/>
      <c r="O228" s="137"/>
      <c r="P228" s="137"/>
      <c r="Q228" s="137"/>
      <c r="R228" s="137"/>
      <c r="S228" s="137"/>
      <c r="T228" s="137"/>
    </row>
    <row r="229" spans="1:20" ht="15.75" customHeight="1">
      <c r="A229" s="137"/>
      <c r="B229" s="137"/>
      <c r="C229" s="137"/>
      <c r="D229" s="138"/>
      <c r="E229" s="138"/>
      <c r="F229" s="138"/>
      <c r="G229" s="138"/>
      <c r="H229" s="138"/>
      <c r="I229" s="138"/>
      <c r="J229" s="138"/>
      <c r="K229" s="137"/>
      <c r="L229" s="137"/>
      <c r="M229" s="137"/>
      <c r="N229" s="137"/>
      <c r="O229" s="137"/>
      <c r="P229" s="137"/>
      <c r="Q229" s="137"/>
      <c r="R229" s="137"/>
      <c r="S229" s="137"/>
      <c r="T229" s="137"/>
    </row>
    <row r="230" spans="1:20" ht="15.75" customHeight="1">
      <c r="A230" s="137"/>
      <c r="B230" s="137"/>
      <c r="C230" s="137"/>
      <c r="D230" s="138"/>
      <c r="E230" s="138"/>
      <c r="F230" s="138"/>
      <c r="G230" s="138"/>
      <c r="H230" s="138"/>
      <c r="I230" s="138"/>
      <c r="J230" s="138"/>
      <c r="K230" s="137"/>
      <c r="L230" s="137"/>
      <c r="M230" s="137"/>
      <c r="N230" s="137"/>
      <c r="O230" s="137"/>
      <c r="P230" s="137"/>
      <c r="Q230" s="137"/>
      <c r="R230" s="137"/>
      <c r="S230" s="137"/>
      <c r="T230" s="137"/>
    </row>
    <row r="231" spans="1:20" ht="15.75" customHeight="1">
      <c r="A231" s="137"/>
      <c r="B231" s="137"/>
      <c r="C231" s="137"/>
      <c r="D231" s="138"/>
      <c r="E231" s="138"/>
      <c r="F231" s="138"/>
      <c r="G231" s="138"/>
      <c r="H231" s="138"/>
      <c r="I231" s="138"/>
      <c r="J231" s="138"/>
      <c r="K231" s="137"/>
      <c r="L231" s="137"/>
      <c r="M231" s="137"/>
      <c r="N231" s="137"/>
      <c r="O231" s="137"/>
      <c r="P231" s="137"/>
      <c r="Q231" s="137"/>
      <c r="R231" s="137"/>
      <c r="S231" s="137"/>
      <c r="T231" s="137"/>
    </row>
    <row r="232" spans="1:20" ht="15.75" customHeight="1">
      <c r="M232" s="137"/>
      <c r="N232" s="137"/>
      <c r="O232" s="137"/>
      <c r="P232" s="137"/>
      <c r="Q232" s="137"/>
      <c r="R232" s="137"/>
      <c r="S232" s="137"/>
      <c r="T232" s="137"/>
    </row>
    <row r="233" spans="1:20" ht="15.75" customHeight="1">
      <c r="M233" s="137"/>
      <c r="N233" s="137"/>
      <c r="O233" s="137"/>
      <c r="P233" s="137"/>
      <c r="Q233" s="137"/>
      <c r="R233" s="137"/>
      <c r="S233" s="137"/>
      <c r="T233" s="137"/>
    </row>
    <row r="234" spans="1:20" ht="15.75" customHeight="1">
      <c r="M234" s="137"/>
      <c r="N234" s="137"/>
      <c r="O234" s="137"/>
      <c r="P234" s="137"/>
      <c r="Q234" s="137"/>
      <c r="R234" s="137"/>
      <c r="S234" s="137"/>
      <c r="T234" s="137"/>
    </row>
  </sheetData>
  <sheetProtection selectLockedCells="1"/>
  <mergeCells count="15">
    <mergeCell ref="S8:S10"/>
    <mergeCell ref="T8:T10"/>
    <mergeCell ref="L9:L10"/>
    <mergeCell ref="P9:P10"/>
    <mergeCell ref="A3:T3"/>
    <mergeCell ref="A8:A10"/>
    <mergeCell ref="B8:B10"/>
    <mergeCell ref="C8:C10"/>
    <mergeCell ref="D8:L8"/>
    <mergeCell ref="M8:M10"/>
    <mergeCell ref="N8:P8"/>
    <mergeCell ref="Q8:Q10"/>
    <mergeCell ref="R8:R10"/>
    <mergeCell ref="M5:P5"/>
    <mergeCell ref="F5:L5"/>
  </mergeCells>
  <phoneticPr fontId="3"/>
  <conditionalFormatting sqref="C12:C30">
    <cfRule type="containsBlanks" dxfId="1" priority="1">
      <formula>LEN(TRIM(C12))=0</formula>
    </cfRule>
  </conditionalFormatting>
  <conditionalFormatting sqref="C11">
    <cfRule type="containsBlanks" dxfId="0" priority="2">
      <formula>LEN(TRIM(C11))=0</formula>
    </cfRule>
  </conditionalFormatting>
  <dataValidations count="1">
    <dataValidation type="list" allowBlank="1" showInputMessage="1" showErrorMessage="1" sqref="B11:B30" xr:uid="{5A81EB79-DEBC-4FF5-9F8F-3EC2235C68CA}">
      <formula1>$V$5:$V$11</formula1>
    </dataValidation>
  </dataValidations>
  <pageMargins left="0.39370078740157483" right="0.39370078740157483" top="0.59055118110236227" bottom="0.39370078740157483" header="0" footer="0"/>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（様式3号)自家用自動車等使用簿 </vt:lpstr>
      <vt:lpstr>(3-2号)航空機等使用調書</vt:lpstr>
      <vt:lpstr>(3-2号)航空機等使用調書 (報告用)</vt:lpstr>
      <vt:lpstr>【例】（様式3号)自家用自動車等使用簿</vt:lpstr>
      <vt:lpstr>【例】(3-2号)航空機等使用調書 </vt:lpstr>
      <vt:lpstr>(3-2号)航空機等使用調書 (報告用) (2)</vt:lpstr>
      <vt:lpstr>'(3-2号)航空機等使用調書'!Print_Area</vt:lpstr>
      <vt:lpstr>'(3-2号)航空機等使用調書 (報告用)'!Print_Area</vt:lpstr>
      <vt:lpstr>'(3-2号)航空機等使用調書 (報告用) (2)'!Print_Area</vt:lpstr>
      <vt:lpstr>'（様式3号)自家用自動車等使用簿 '!Print_Area</vt:lpstr>
      <vt:lpstr>'【例】(3-2号)航空機等使用調書 '!Print_Area</vt:lpstr>
      <vt:lpstr>'【例】（様式3号)自家用自動車等使用簿'!Print_Area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G21S6</dc:creator>
  <cp:lastModifiedBy>G21 43</cp:lastModifiedBy>
  <cp:lastPrinted>2025-04-23T02:49:32Z</cp:lastPrinted>
  <dcterms:created xsi:type="dcterms:W3CDTF">2020-04-17T06:39:11Z</dcterms:created>
  <dcterms:modified xsi:type="dcterms:W3CDTF">2026-05-12T05:08:29Z</dcterms:modified>
</cp:coreProperties>
</file>